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1 - KOBIETY" sheetId="1" r:id="rId4"/>
    <sheet state="visible" name="B1 - MĘŻCZYŹNI" sheetId="2" r:id="rId5"/>
    <sheet state="visible" name="B2 - KOBIETY" sheetId="3" r:id="rId6"/>
    <sheet state="visible" name="B2 - MĘŻCZYŹNI" sheetId="4" r:id="rId7"/>
    <sheet state="visible" name="B3 - KOBIETY" sheetId="5" r:id="rId8"/>
    <sheet state="visible" name="B3 - MĘŻCZYŹNI" sheetId="6" r:id="rId9"/>
  </sheets>
  <definedNames>
    <definedName hidden="1" localSheetId="3" name="_xlnm._FilterDatabase">'B2 - MĘŻCZYŹNI'!$B$6:$I$26</definedName>
  </definedNames>
  <calcPr/>
</workbook>
</file>

<file path=xl/sharedStrings.xml><?xml version="1.0" encoding="utf-8"?>
<sst xmlns="http://schemas.openxmlformats.org/spreadsheetml/2006/main" count="423" uniqueCount="140">
  <si>
    <t>XX OGÓLNOPOLSKI TURNIEJ NIEWIDOMYCH I SŁABOWIDZĄCYCH - BRZESKO</t>
  </si>
  <si>
    <t>KATEGORIA B1 - KOBIETY</t>
  </si>
  <si>
    <t xml:space="preserve">                            ELIMINACJE</t>
  </si>
  <si>
    <t xml:space="preserve">             FINAŁ</t>
  </si>
  <si>
    <t>L.P.</t>
  </si>
  <si>
    <t>IMIĘ I NAZWISKO</t>
  </si>
  <si>
    <t>KLUB</t>
  </si>
  <si>
    <t>TOR 1</t>
  </si>
  <si>
    <t>TOR 2</t>
  </si>
  <si>
    <t>TOR 3</t>
  </si>
  <si>
    <t>TOR 4</t>
  </si>
  <si>
    <t>SUMA</t>
  </si>
  <si>
    <t>LICZBA "9"</t>
  </si>
  <si>
    <t>KAROLINA RZEPA</t>
  </si>
  <si>
    <t>ŁUCZNICZKA BYGDOSZCZ</t>
  </si>
  <si>
    <t>REGINA SZCZYPIORSKA</t>
  </si>
  <si>
    <t>MORENA IŁAWA</t>
  </si>
  <si>
    <t>BARBARA SZYPUŁA</t>
  </si>
  <si>
    <t>PIEKARY ŚLĄSKIE</t>
  </si>
  <si>
    <t>IRENA HENISZ</t>
  </si>
  <si>
    <t>SALOMEA WALKOWIAK</t>
  </si>
  <si>
    <t>POGÓRZE TARNÓW</t>
  </si>
  <si>
    <t>MONIKA NEUBERT</t>
  </si>
  <si>
    <t>ANETA BZDEK</t>
  </si>
  <si>
    <t>PODKARPACIE PRZEMYŚL</t>
  </si>
  <si>
    <t>SPRINTY 4 X 10 RZUTÓW - ELIMINACJE;    FINAŁ: 2X10 RZUTÓW</t>
  </si>
  <si>
    <t>KATEGORIA B1 - MĘŻCZYŹNI</t>
  </si>
  <si>
    <t xml:space="preserve">                  ELIMINACJE</t>
  </si>
  <si>
    <t xml:space="preserve">              FINAŁ</t>
  </si>
  <si>
    <t>ZDZISŁAW KOZIEJ</t>
  </si>
  <si>
    <t>HETMAN LUBLIN</t>
  </si>
  <si>
    <t>SZCZEPAN POLKOWSKI</t>
  </si>
  <si>
    <t>SYLWESTER DOŁASIŃSKI</t>
  </si>
  <si>
    <t>ŁUCZNICZKA BYDGOSZCZ</t>
  </si>
  <si>
    <t>KRZYSZTOF TARKOWSKI</t>
  </si>
  <si>
    <t>ARTUR WOSZUK</t>
  </si>
  <si>
    <t>BIAŁYSTOK</t>
  </si>
  <si>
    <t>FRANCISZEK KAŁA</t>
  </si>
  <si>
    <t>CZĘSTOCHOWA</t>
  </si>
  <si>
    <t>JAN KAWECKI</t>
  </si>
  <si>
    <t>KAZIMIERZ CURYŁO</t>
  </si>
  <si>
    <t>MAREK PTASIŃSKI</t>
  </si>
  <si>
    <t>WARSZAWA</t>
  </si>
  <si>
    <t>KOZIEJ ZDZISŁAW</t>
  </si>
  <si>
    <t>KATEGORIA B2 - KOBIETY</t>
  </si>
  <si>
    <t xml:space="preserve">                      ELIMINACJE</t>
  </si>
  <si>
    <t>JOLANTA KROK SABAJ</t>
  </si>
  <si>
    <t>JADWIGA ROGACKA</t>
  </si>
  <si>
    <t>PIONEK WŁOCŁAWEK</t>
  </si>
  <si>
    <t>JOLANTA LEWANDOWSKA</t>
  </si>
  <si>
    <t xml:space="preserve">SZAMAL JADWIGA </t>
  </si>
  <si>
    <t>OMEGA ŁÓDŹ</t>
  </si>
  <si>
    <t>ALEKSANDRA JARZĄB</t>
  </si>
  <si>
    <t>TĘCZA POZNAŃ</t>
  </si>
  <si>
    <t>BEATA CHRAŚCINA</t>
  </si>
  <si>
    <t>BARBARA BAJOREK</t>
  </si>
  <si>
    <t>SUDETY</t>
  </si>
  <si>
    <t>KATARZYNA MAJEWSKA</t>
  </si>
  <si>
    <t>MAGDALENA PALAMAR</t>
  </si>
  <si>
    <t>LIPKA EWA</t>
  </si>
  <si>
    <t>MAGDALENA SZCZYPKOWSKA</t>
  </si>
  <si>
    <t>MAŁGORZATA STRELCZUK</t>
  </si>
  <si>
    <t>ZRYW SŁUPSK</t>
  </si>
  <si>
    <t>ELŻBIETA WANCERZ</t>
  </si>
  <si>
    <t>DEBIUT KIELCE</t>
  </si>
  <si>
    <t>BIEDRZYCKA ANNA</t>
  </si>
  <si>
    <t>DEBIUT KILECE</t>
  </si>
  <si>
    <t>KRYSTYNA MICEK</t>
  </si>
  <si>
    <t>HALINA TRELA</t>
  </si>
  <si>
    <t>"9"</t>
  </si>
  <si>
    <t>"8"</t>
  </si>
  <si>
    <t>JADWIGA SZAMAL</t>
  </si>
  <si>
    <t>SŁUPSK</t>
  </si>
  <si>
    <t>ANNA BIEDRZYCKA</t>
  </si>
  <si>
    <t>KIELCE</t>
  </si>
  <si>
    <t>HALINA KŁODZIŃSKA</t>
  </si>
  <si>
    <t>KŁODZKO</t>
  </si>
  <si>
    <t>KATEGORIA B2 - MĘŻCZYŹNI</t>
  </si>
  <si>
    <t xml:space="preserve">                                 ELIMINACJE</t>
  </si>
  <si>
    <t>KRZYSZTOF PASZYNA</t>
  </si>
  <si>
    <t>GRZEGORZ NOWAK</t>
  </si>
  <si>
    <t>RYSZARD LEWANDOWSKI</t>
  </si>
  <si>
    <t>PIOTR DYNDA</t>
  </si>
  <si>
    <t>MARCIN SIUDOWSKI</t>
  </si>
  <si>
    <t>WŁADYSŁAW SZYMAŃSKI</t>
  </si>
  <si>
    <t>SMOŁA JAN</t>
  </si>
  <si>
    <t>WOJCIECH PUCHACZ</t>
  </si>
  <si>
    <t>ATUT NYSA</t>
  </si>
  <si>
    <t>SABAJ MIECZYSŁAW</t>
  </si>
  <si>
    <t>PRZEMYŚL</t>
  </si>
  <si>
    <t>MARIUSZ KOZYRA</t>
  </si>
  <si>
    <t>MAREK BETKA</t>
  </si>
  <si>
    <t>BIELSKO BIAŁA</t>
  </si>
  <si>
    <t>DARIUSZ PILIPCZUK</t>
  </si>
  <si>
    <t>MARIAN GRĘZAK</t>
  </si>
  <si>
    <t>SYRENKA WARSZAWA</t>
  </si>
  <si>
    <t>WYBRANIEC MIECZYSŁAW</t>
  </si>
  <si>
    <t>RAFAŁ SARBINOWSKI</t>
  </si>
  <si>
    <t>HENRYK KOZYRA</t>
  </si>
  <si>
    <t>KAROL NOWAK</t>
  </si>
  <si>
    <t>SKS KIELCE</t>
  </si>
  <si>
    <t>MATEUSZ SUROWIEC</t>
  </si>
  <si>
    <t>SMP CHORZÓW</t>
  </si>
  <si>
    <t>ANDRZEJ JAKUBCZYK</t>
  </si>
  <si>
    <t>TOMASZ STACHOWIAK</t>
  </si>
  <si>
    <t>KAROL CIS</t>
  </si>
  <si>
    <t>MATEUSZ ZAPAŁA</t>
  </si>
  <si>
    <t>MIECZYSŁAW WYBRANIEC</t>
  </si>
  <si>
    <t>JAN SMOŁA</t>
  </si>
  <si>
    <t>KATEGORIA B3 - KOBIETY</t>
  </si>
  <si>
    <t xml:space="preserve">                         ELIMINACJE</t>
  </si>
  <si>
    <t>IRENA CURYŁO</t>
  </si>
  <si>
    <t>EWELINA WOSZUK</t>
  </si>
  <si>
    <t>ANNA BARWIŃSKA</t>
  </si>
  <si>
    <t>ELŻBIETA ĆWIKŁA</t>
  </si>
  <si>
    <t>WiM OLSZTYN</t>
  </si>
  <si>
    <t>BOŻENA WIECHOWSKA</t>
  </si>
  <si>
    <t>EMILIA SAWINIEC</t>
  </si>
  <si>
    <t>ELŻBIETA MALINOWSKA</t>
  </si>
  <si>
    <t>ELŻBIETA KORYCIORZ</t>
  </si>
  <si>
    <t>KOMAR PIEKARY ŚL.</t>
  </si>
  <si>
    <t>KLAUDIA ŻELAZOWSKA</t>
  </si>
  <si>
    <t>JOLANTA FIJAŁ</t>
  </si>
  <si>
    <t>ANNA KORBELA</t>
  </si>
  <si>
    <t>BEATA JANIKOWSKA</t>
  </si>
  <si>
    <t>DOSAN WAŁBRZYCH</t>
  </si>
  <si>
    <t>MAŁGORZATA ADAMIAK</t>
  </si>
  <si>
    <t>MARIA CIUPIŃSKA NAJWOSZ</t>
  </si>
  <si>
    <t xml:space="preserve"> </t>
  </si>
  <si>
    <t>KATEGORIA B3 - MĘŻCZYŹNI</t>
  </si>
  <si>
    <t xml:space="preserve">                                  ELIMINACJE</t>
  </si>
  <si>
    <t>WŁADYSŁAW WAKULIŃSKI</t>
  </si>
  <si>
    <t>TOMASZ ĆWIKŁA</t>
  </si>
  <si>
    <t>DANIEL JARZĄB</t>
  </si>
  <si>
    <t>ZBIGNIEW STRZELECKI</t>
  </si>
  <si>
    <t>Ireneusz Stankiewicz</t>
  </si>
  <si>
    <t>OCHAŁEK JAN</t>
  </si>
  <si>
    <t>PAWEŁ LONC</t>
  </si>
  <si>
    <t>DARIUSZ MĄDRO</t>
  </si>
  <si>
    <t>IRENEUSZ STANKIEWICZ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</si>
</sst>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16.0"/>
      <color rgb="FF0000FF"/>
      <name val="Arial"/>
      <scheme val="minor"/>
    </font>
    <font>
      <b/>
      <sz val="11.0"/>
      <color rgb="FFFF0000"/>
      <name val="Arial"/>
      <scheme val="minor"/>
    </font>
    <font>
      <b/>
      <sz val="14.0"/>
      <color rgb="FFFF0000"/>
      <name val="Arial"/>
      <scheme val="minor"/>
    </font>
    <font>
      <b/>
      <sz val="14.0"/>
      <color theme="1"/>
      <name val="Arial"/>
      <scheme val="minor"/>
    </font>
    <font>
      <color theme="1"/>
      <name val="Arial"/>
      <scheme val="minor"/>
    </font>
    <font>
      <b/>
      <sz val="11.0"/>
      <color theme="1"/>
      <name val="Comic Sans MS"/>
    </font>
    <font>
      <b/>
      <i/>
      <sz val="11.0"/>
      <color theme="1"/>
      <name val="Comic Sans MS"/>
    </font>
    <font>
      <sz val="10.0"/>
      <color theme="1"/>
      <name val="Comic Sans MS"/>
    </font>
    <font>
      <sz val="11.0"/>
      <color rgb="FF0000FF"/>
      <name val="Comic Sans MS"/>
    </font>
    <font>
      <b/>
      <sz val="11.0"/>
      <color rgb="FFFF0000"/>
      <name val="Comic Sans MS"/>
    </font>
    <font>
      <sz val="11.0"/>
      <color theme="1"/>
      <name val="Comic Sans MS"/>
    </font>
    <font>
      <b/>
      <sz val="13.0"/>
      <color rgb="FFFF0000"/>
      <name val="Arial"/>
      <scheme val="minor"/>
    </font>
    <font>
      <b/>
      <i/>
      <sz val="11.0"/>
      <color rgb="FF000000"/>
      <name val="Arial"/>
    </font>
    <font>
      <b/>
      <sz val="15.0"/>
      <color rgb="FF0000FF"/>
      <name val="Arial"/>
      <scheme val="minor"/>
    </font>
    <font>
      <b/>
      <sz val="15.0"/>
      <color rgb="FFFF0000"/>
      <name val="Arial"/>
      <scheme val="minor"/>
    </font>
    <font>
      <b/>
      <i/>
      <color rgb="FFFF0000"/>
      <name val="Arial"/>
      <scheme val="minor"/>
    </font>
    <font>
      <b/>
      <i/>
      <sz val="11.0"/>
      <color theme="1"/>
      <name val="Arial"/>
      <scheme val="minor"/>
    </font>
    <font>
      <color theme="1"/>
      <name val="Comic Sans MS"/>
    </font>
    <font>
      <b/>
      <i/>
      <sz val="11.0"/>
      <color rgb="FFFF0000"/>
      <name val="Arial"/>
      <scheme val="minor"/>
    </font>
    <font>
      <b/>
      <sz val="11.0"/>
      <color rgb="FF000000"/>
      <name val="Arial"/>
    </font>
    <font>
      <b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readingOrder="0"/>
    </xf>
    <xf borderId="0" fillId="2" fontId="5" numFmtId="0" xfId="0" applyFont="1"/>
    <xf borderId="1" fillId="3" fontId="6" numFmtId="0" xfId="0" applyAlignment="1" applyBorder="1" applyFill="1" applyFont="1">
      <alignment horizontal="center" readingOrder="0"/>
    </xf>
    <xf borderId="1" fillId="0" fontId="7" numFmtId="0" xfId="0" applyAlignment="1" applyBorder="1" applyFont="1">
      <alignment horizontal="center" readingOrder="0"/>
    </xf>
    <xf borderId="1" fillId="0" fontId="8" numFmtId="0" xfId="0" applyAlignment="1" applyBorder="1" applyFont="1">
      <alignment horizontal="center" readingOrder="0"/>
    </xf>
    <xf borderId="1" fillId="4" fontId="9" numFmtId="0" xfId="0" applyAlignment="1" applyBorder="1" applyFill="1" applyFont="1">
      <alignment horizontal="center" readingOrder="0"/>
    </xf>
    <xf borderId="1" fillId="5" fontId="10" numFmtId="0" xfId="0" applyAlignment="1" applyBorder="1" applyFill="1" applyFont="1">
      <alignment horizontal="center"/>
    </xf>
    <xf borderId="1" fillId="0" fontId="11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/>
    </xf>
    <xf borderId="1" fillId="0" fontId="8" numFmtId="0" xfId="0" applyAlignment="1" applyBorder="1" applyFont="1">
      <alignment horizontal="center"/>
    </xf>
    <xf borderId="1" fillId="4" fontId="9" numFmtId="0" xfId="0" applyAlignment="1" applyBorder="1" applyFont="1">
      <alignment horizontal="center"/>
    </xf>
    <xf borderId="1" fillId="0" fontId="11" numFmtId="0" xfId="0" applyAlignment="1" applyBorder="1" applyFont="1">
      <alignment horizontal="center"/>
    </xf>
    <xf borderId="0" fillId="6" fontId="5" numFmtId="0" xfId="0" applyFill="1" applyFont="1"/>
    <xf borderId="0" fillId="6" fontId="12" numFmtId="0" xfId="0" applyAlignment="1" applyFont="1">
      <alignment readingOrder="0"/>
    </xf>
    <xf borderId="2" fillId="4" fontId="13" numFmtId="0" xfId="0" applyAlignment="1" applyBorder="1" applyFont="1">
      <alignment horizontal="center" readingOrder="0" vertical="bottom"/>
    </xf>
    <xf borderId="0" fillId="0" fontId="14" numFmtId="0" xfId="0" applyAlignment="1" applyFont="1">
      <alignment readingOrder="0"/>
    </xf>
    <xf borderId="1" fillId="0" fontId="5" numFmtId="0" xfId="0" applyBorder="1" applyFont="1"/>
    <xf borderId="0" fillId="0" fontId="15" numFmtId="0" xfId="0" applyAlignment="1" applyFont="1">
      <alignment readingOrder="0"/>
    </xf>
    <xf borderId="0" fillId="7" fontId="5" numFmtId="0" xfId="0" applyFill="1" applyFont="1"/>
    <xf borderId="0" fillId="7" fontId="12" numFmtId="0" xfId="0" applyAlignment="1" applyFont="1">
      <alignment readingOrder="0"/>
    </xf>
    <xf borderId="0" fillId="0" fontId="10" numFmtId="0" xfId="0" applyAlignment="1" applyFont="1">
      <alignment horizontal="center"/>
    </xf>
    <xf borderId="0" fillId="0" fontId="16" numFmtId="0" xfId="0" applyAlignment="1" applyFont="1">
      <alignment horizontal="center" readingOrder="0"/>
    </xf>
    <xf borderId="0" fillId="0" fontId="16" numFmtId="0" xfId="0" applyAlignment="1" applyFont="1">
      <alignment horizontal="center"/>
    </xf>
    <xf borderId="1" fillId="4" fontId="13" numFmtId="0" xfId="0" applyAlignment="1" applyBorder="1" applyFont="1">
      <alignment horizontal="center" readingOrder="0" vertical="bottom"/>
    </xf>
    <xf borderId="1" fillId="0" fontId="17" numFmtId="0" xfId="0" applyAlignment="1" applyBorder="1" applyFont="1">
      <alignment horizontal="center" readingOrder="0"/>
    </xf>
    <xf borderId="2" fillId="4" fontId="9" numFmtId="0" xfId="0" applyAlignment="1" applyBorder="1" applyFont="1">
      <alignment horizontal="center" readingOrder="0"/>
    </xf>
    <xf borderId="1" fillId="0" fontId="18" numFmtId="0" xfId="0" applyAlignment="1" applyBorder="1" applyFont="1">
      <alignment horizontal="center" readingOrder="0"/>
    </xf>
    <xf borderId="1" fillId="7" fontId="7" numFmtId="0" xfId="0" applyAlignment="1" applyBorder="1" applyFont="1">
      <alignment horizontal="center" readingOrder="0"/>
    </xf>
    <xf borderId="1" fillId="7" fontId="10" numFmtId="0" xfId="0" applyAlignment="1" applyBorder="1" applyFont="1">
      <alignment horizontal="center"/>
    </xf>
    <xf borderId="0" fillId="0" fontId="19" numFmtId="0" xfId="0" applyAlignment="1" applyFont="1">
      <alignment horizontal="center" readingOrder="0"/>
    </xf>
    <xf borderId="0" fillId="0" fontId="19" numFmtId="0" xfId="0" applyAlignment="1" applyFont="1">
      <alignment horizontal="center"/>
    </xf>
    <xf borderId="2" fillId="4" fontId="20" numFmtId="0" xfId="0" applyAlignment="1" applyBorder="1" applyFont="1">
      <alignment horizontal="center" readingOrder="0" vertical="bottom"/>
    </xf>
    <xf borderId="2" fillId="4" fontId="21" numFmtId="0" xfId="0" applyAlignment="1" applyBorder="1" applyFont="1">
      <alignment horizontal="center"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29.13"/>
    <col customWidth="1" min="3" max="3" width="27.88"/>
  </cols>
  <sheetData>
    <row r="2">
      <c r="C2" s="1" t="s">
        <v>0</v>
      </c>
    </row>
    <row r="3">
      <c r="A3" s="2"/>
      <c r="B3" s="3" t="s">
        <v>1</v>
      </c>
    </row>
    <row r="4">
      <c r="C4" s="4" t="s">
        <v>2</v>
      </c>
      <c r="D4" s="5"/>
      <c r="E4" s="5"/>
      <c r="K4" s="4" t="s">
        <v>3</v>
      </c>
      <c r="L4" s="5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6" t="s">
        <v>11</v>
      </c>
    </row>
    <row r="6" ht="21.0" customHeight="1">
      <c r="A6" s="7">
        <v>1.0</v>
      </c>
      <c r="B6" s="7" t="s">
        <v>13</v>
      </c>
      <c r="C6" s="8" t="s">
        <v>14</v>
      </c>
      <c r="D6" s="9">
        <v>105.0</v>
      </c>
      <c r="E6" s="9">
        <v>120.0</v>
      </c>
      <c r="F6" s="9">
        <v>117.0</v>
      </c>
      <c r="G6" s="9">
        <v>135.0</v>
      </c>
      <c r="H6" s="10">
        <f t="shared" ref="H6:H18" si="1">SUM(D6:G6)</f>
        <v>477</v>
      </c>
      <c r="I6" s="11">
        <v>6.0</v>
      </c>
      <c r="J6" s="9">
        <v>114.0</v>
      </c>
      <c r="K6" s="9">
        <v>109.0</v>
      </c>
      <c r="L6" s="9">
        <v>104.0</v>
      </c>
      <c r="M6" s="9">
        <v>119.0</v>
      </c>
      <c r="N6" s="10">
        <f t="shared" ref="N6:N9" si="2">SUM(J6:M6)</f>
        <v>446</v>
      </c>
      <c r="O6" s="11">
        <v>1.0</v>
      </c>
      <c r="P6" s="10">
        <f t="shared" ref="P6:P9" si="3">SUM(H6,N6)</f>
        <v>923</v>
      </c>
    </row>
    <row r="7" ht="21.0" customHeight="1">
      <c r="A7" s="7">
        <v>2.0</v>
      </c>
      <c r="B7" s="7" t="s">
        <v>15</v>
      </c>
      <c r="C7" s="8" t="s">
        <v>16</v>
      </c>
      <c r="D7" s="9">
        <v>94.0</v>
      </c>
      <c r="E7" s="9">
        <v>89.0</v>
      </c>
      <c r="F7" s="9">
        <v>134.0</v>
      </c>
      <c r="G7" s="9">
        <v>116.0</v>
      </c>
      <c r="H7" s="10">
        <f t="shared" si="1"/>
        <v>433</v>
      </c>
      <c r="I7" s="11">
        <v>1.0</v>
      </c>
      <c r="J7" s="9">
        <v>113.0</v>
      </c>
      <c r="K7" s="9">
        <v>126.0</v>
      </c>
      <c r="L7" s="9">
        <v>125.0</v>
      </c>
      <c r="M7" s="9">
        <v>113.0</v>
      </c>
      <c r="N7" s="10">
        <f t="shared" si="2"/>
        <v>477</v>
      </c>
      <c r="O7" s="11">
        <v>2.0</v>
      </c>
      <c r="P7" s="10">
        <f t="shared" si="3"/>
        <v>910</v>
      </c>
    </row>
    <row r="8" ht="21.0" customHeight="1">
      <c r="A8" s="7">
        <v>3.0</v>
      </c>
      <c r="B8" s="7" t="s">
        <v>17</v>
      </c>
      <c r="C8" s="8" t="s">
        <v>18</v>
      </c>
      <c r="D8" s="9">
        <v>93.0</v>
      </c>
      <c r="E8" s="9">
        <v>100.0</v>
      </c>
      <c r="F8" s="9">
        <v>110.0</v>
      </c>
      <c r="G8" s="9">
        <v>93.0</v>
      </c>
      <c r="H8" s="10">
        <f t="shared" si="1"/>
        <v>396</v>
      </c>
      <c r="I8" s="11">
        <v>4.0</v>
      </c>
      <c r="J8" s="9">
        <v>97.0</v>
      </c>
      <c r="K8" s="9">
        <v>89.0</v>
      </c>
      <c r="L8" s="9">
        <v>90.0</v>
      </c>
      <c r="M8" s="9">
        <v>129.0</v>
      </c>
      <c r="N8" s="10">
        <f t="shared" si="2"/>
        <v>405</v>
      </c>
      <c r="O8" s="11">
        <v>3.0</v>
      </c>
      <c r="P8" s="10">
        <f t="shared" si="3"/>
        <v>801</v>
      </c>
    </row>
    <row r="9" ht="21.0" customHeight="1">
      <c r="A9" s="7">
        <v>4.0</v>
      </c>
      <c r="B9" s="7" t="s">
        <v>19</v>
      </c>
      <c r="C9" s="8" t="s">
        <v>16</v>
      </c>
      <c r="D9" s="9">
        <v>87.0</v>
      </c>
      <c r="E9" s="9">
        <v>81.0</v>
      </c>
      <c r="F9" s="9">
        <v>111.0</v>
      </c>
      <c r="G9" s="9">
        <v>67.0</v>
      </c>
      <c r="H9" s="10">
        <f t="shared" si="1"/>
        <v>346</v>
      </c>
      <c r="I9" s="11">
        <v>3.0</v>
      </c>
      <c r="J9" s="9">
        <v>89.0</v>
      </c>
      <c r="K9" s="9">
        <v>119.0</v>
      </c>
      <c r="L9" s="9">
        <v>74.0</v>
      </c>
      <c r="M9" s="9">
        <v>101.0</v>
      </c>
      <c r="N9" s="10">
        <f t="shared" si="2"/>
        <v>383</v>
      </c>
      <c r="O9" s="11">
        <v>1.0</v>
      </c>
      <c r="P9" s="10">
        <f t="shared" si="3"/>
        <v>729</v>
      </c>
    </row>
    <row r="10" ht="21.0" customHeight="1">
      <c r="A10" s="7">
        <v>5.0</v>
      </c>
      <c r="B10" s="7" t="s">
        <v>20</v>
      </c>
      <c r="C10" s="8" t="s">
        <v>21</v>
      </c>
      <c r="D10" s="9">
        <v>83.0</v>
      </c>
      <c r="E10" s="9">
        <v>98.0</v>
      </c>
      <c r="F10" s="9">
        <v>87.0</v>
      </c>
      <c r="G10" s="9">
        <v>68.0</v>
      </c>
      <c r="H10" s="10">
        <f t="shared" si="1"/>
        <v>336</v>
      </c>
      <c r="I10" s="11">
        <v>1.0</v>
      </c>
    </row>
    <row r="11" ht="21.0" customHeight="1">
      <c r="A11" s="7">
        <v>6.0</v>
      </c>
      <c r="B11" s="7" t="s">
        <v>22</v>
      </c>
      <c r="C11" s="8" t="s">
        <v>16</v>
      </c>
      <c r="D11" s="9">
        <v>53.0</v>
      </c>
      <c r="E11" s="9">
        <v>60.0</v>
      </c>
      <c r="F11" s="9">
        <v>113.0</v>
      </c>
      <c r="G11" s="9">
        <v>79.0</v>
      </c>
      <c r="H11" s="10">
        <f t="shared" si="1"/>
        <v>305</v>
      </c>
      <c r="I11" s="11">
        <v>0.0</v>
      </c>
    </row>
    <row r="12" ht="21.0" customHeight="1">
      <c r="A12" s="7">
        <v>7.0</v>
      </c>
      <c r="B12" s="7" t="s">
        <v>23</v>
      </c>
      <c r="C12" s="8" t="s">
        <v>24</v>
      </c>
      <c r="D12" s="9">
        <v>63.0</v>
      </c>
      <c r="E12" s="9">
        <v>74.0</v>
      </c>
      <c r="F12" s="9">
        <v>75.0</v>
      </c>
      <c r="G12" s="9">
        <v>45.0</v>
      </c>
      <c r="H12" s="10">
        <f t="shared" si="1"/>
        <v>257</v>
      </c>
      <c r="I12" s="11">
        <v>0.0</v>
      </c>
    </row>
    <row r="13" ht="21.0" customHeight="1">
      <c r="A13" s="7">
        <v>8.0</v>
      </c>
      <c r="B13" s="12"/>
      <c r="C13" s="13"/>
      <c r="D13" s="14"/>
      <c r="E13" s="14"/>
      <c r="F13" s="14"/>
      <c r="G13" s="14"/>
      <c r="H13" s="10">
        <f t="shared" si="1"/>
        <v>0</v>
      </c>
      <c r="I13" s="15"/>
    </row>
    <row r="14" ht="21.0" customHeight="1">
      <c r="A14" s="7">
        <v>9.0</v>
      </c>
      <c r="B14" s="12"/>
      <c r="C14" s="13"/>
      <c r="D14" s="14"/>
      <c r="E14" s="14"/>
      <c r="F14" s="14"/>
      <c r="G14" s="14"/>
      <c r="H14" s="10">
        <f t="shared" si="1"/>
        <v>0</v>
      </c>
      <c r="I14" s="15"/>
    </row>
    <row r="15" ht="21.0" customHeight="1">
      <c r="A15" s="7">
        <v>10.0</v>
      </c>
      <c r="B15" s="12"/>
      <c r="C15" s="13"/>
      <c r="D15" s="14"/>
      <c r="E15" s="14"/>
      <c r="F15" s="14"/>
      <c r="G15" s="14"/>
      <c r="H15" s="10">
        <f t="shared" si="1"/>
        <v>0</v>
      </c>
      <c r="I15" s="15"/>
    </row>
    <row r="16" ht="21.0" customHeight="1">
      <c r="A16" s="7">
        <v>11.0</v>
      </c>
      <c r="B16" s="12"/>
      <c r="C16" s="13"/>
      <c r="D16" s="14"/>
      <c r="E16" s="14"/>
      <c r="F16" s="14"/>
      <c r="G16" s="14"/>
      <c r="H16" s="10">
        <f t="shared" si="1"/>
        <v>0</v>
      </c>
      <c r="I16" s="15"/>
    </row>
    <row r="17" ht="21.0" customHeight="1">
      <c r="A17" s="12"/>
      <c r="B17" s="12"/>
      <c r="C17" s="13"/>
      <c r="D17" s="14"/>
      <c r="E17" s="14"/>
      <c r="F17" s="14"/>
      <c r="G17" s="14"/>
      <c r="H17" s="10">
        <f t="shared" si="1"/>
        <v>0</v>
      </c>
      <c r="I17" s="15"/>
    </row>
    <row r="18" ht="21.0" customHeight="1">
      <c r="A18" s="12"/>
      <c r="B18" s="12"/>
      <c r="C18" s="13"/>
      <c r="D18" s="14"/>
      <c r="E18" s="14"/>
      <c r="F18" s="14"/>
      <c r="G18" s="14"/>
      <c r="H18" s="10">
        <f t="shared" si="1"/>
        <v>0</v>
      </c>
      <c r="I18" s="15"/>
    </row>
    <row r="20">
      <c r="A20" s="16"/>
      <c r="B20" s="17" t="s">
        <v>25</v>
      </c>
      <c r="C20" s="16"/>
      <c r="D20" s="16"/>
      <c r="E20" s="16"/>
      <c r="F20" s="16"/>
      <c r="G20" s="16"/>
      <c r="H20" s="16"/>
    </row>
    <row r="22">
      <c r="A22" s="6" t="s">
        <v>4</v>
      </c>
      <c r="B22" s="6" t="s">
        <v>5</v>
      </c>
      <c r="C22" s="6" t="s">
        <v>6</v>
      </c>
      <c r="D22" s="6" t="s">
        <v>7</v>
      </c>
      <c r="E22" s="6" t="s">
        <v>8</v>
      </c>
      <c r="F22" s="6" t="s">
        <v>9</v>
      </c>
      <c r="G22" s="6" t="s">
        <v>10</v>
      </c>
      <c r="H22" s="6" t="s">
        <v>11</v>
      </c>
    </row>
    <row r="23" ht="21.0" customHeight="1">
      <c r="A23" s="7">
        <v>1.0</v>
      </c>
      <c r="B23" s="7" t="s">
        <v>15</v>
      </c>
      <c r="C23" s="8" t="s">
        <v>16</v>
      </c>
      <c r="D23" s="18">
        <v>31.0</v>
      </c>
      <c r="E23" s="18">
        <v>29.0</v>
      </c>
      <c r="F23" s="18">
        <v>34.0</v>
      </c>
      <c r="G23" s="18">
        <v>37.0</v>
      </c>
      <c r="H23" s="10">
        <f t="shared" ref="H23:H26" si="4">SUM(D23:G23)</f>
        <v>131</v>
      </c>
    </row>
    <row r="24" ht="21.0" customHeight="1">
      <c r="A24" s="7">
        <v>2.0</v>
      </c>
      <c r="B24" s="7" t="s">
        <v>20</v>
      </c>
      <c r="C24" s="8" t="s">
        <v>21</v>
      </c>
      <c r="D24" s="18">
        <v>34.0</v>
      </c>
      <c r="E24" s="18">
        <v>35.0</v>
      </c>
      <c r="F24" s="18">
        <v>26.0</v>
      </c>
      <c r="G24" s="18">
        <v>33.0</v>
      </c>
      <c r="H24" s="10">
        <f t="shared" si="4"/>
        <v>128</v>
      </c>
    </row>
    <row r="25" ht="21.0" customHeight="1">
      <c r="A25" s="7">
        <v>3.0</v>
      </c>
      <c r="B25" s="7" t="s">
        <v>22</v>
      </c>
      <c r="C25" s="8" t="s">
        <v>16</v>
      </c>
      <c r="D25" s="18">
        <v>25.0</v>
      </c>
      <c r="E25" s="18">
        <v>11.0</v>
      </c>
      <c r="F25" s="18">
        <v>20.0</v>
      </c>
      <c r="G25" s="18">
        <v>12.0</v>
      </c>
      <c r="H25" s="10">
        <f t="shared" si="4"/>
        <v>68</v>
      </c>
    </row>
    <row r="26" ht="21.0" customHeight="1">
      <c r="A26" s="7">
        <v>4.0</v>
      </c>
      <c r="B26" s="12"/>
      <c r="C26" s="13"/>
      <c r="D26" s="14"/>
      <c r="E26" s="14"/>
      <c r="F26" s="14"/>
      <c r="G26" s="14"/>
      <c r="H26" s="10">
        <f t="shared" si="4"/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32.63"/>
    <col customWidth="1" min="3" max="3" width="23.5"/>
  </cols>
  <sheetData>
    <row r="2">
      <c r="C2" s="19" t="s">
        <v>0</v>
      </c>
    </row>
    <row r="3">
      <c r="A3" s="2"/>
      <c r="B3" s="3" t="s">
        <v>26</v>
      </c>
    </row>
    <row r="4">
      <c r="C4" s="4" t="s">
        <v>27</v>
      </c>
      <c r="D4" s="5"/>
      <c r="K4" s="4" t="s">
        <v>28</v>
      </c>
      <c r="L4" s="5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6" t="s">
        <v>11</v>
      </c>
    </row>
    <row r="6" ht="21.0" customHeight="1">
      <c r="A6" s="7">
        <v>1.0</v>
      </c>
      <c r="B6" s="7" t="s">
        <v>29</v>
      </c>
      <c r="C6" s="8" t="s">
        <v>30</v>
      </c>
      <c r="D6" s="9">
        <v>131.0</v>
      </c>
      <c r="E6" s="9">
        <v>144.0</v>
      </c>
      <c r="F6" s="9">
        <v>153.0</v>
      </c>
      <c r="G6" s="9">
        <v>134.0</v>
      </c>
      <c r="H6" s="10">
        <f t="shared" ref="H6:H16" si="1">SUM(D6:G6)</f>
        <v>562</v>
      </c>
      <c r="I6" s="11">
        <v>3.0</v>
      </c>
      <c r="J6" s="9">
        <v>147.0</v>
      </c>
      <c r="K6" s="9">
        <v>154.0</v>
      </c>
      <c r="L6" s="9">
        <v>117.0</v>
      </c>
      <c r="M6" s="9">
        <v>137.0</v>
      </c>
      <c r="N6" s="10">
        <f t="shared" ref="N6:N9" si="2">SUM(J6:M6)</f>
        <v>555</v>
      </c>
      <c r="O6" s="11">
        <v>2.0</v>
      </c>
      <c r="P6" s="10">
        <f t="shared" ref="P6:P9" si="3">SUM(H6,N6)</f>
        <v>1117</v>
      </c>
    </row>
    <row r="7" ht="21.0" customHeight="1">
      <c r="A7" s="7">
        <v>2.0</v>
      </c>
      <c r="B7" s="7" t="s">
        <v>31</v>
      </c>
      <c r="C7" s="8" t="s">
        <v>16</v>
      </c>
      <c r="D7" s="9">
        <v>152.0</v>
      </c>
      <c r="E7" s="9">
        <v>126.0</v>
      </c>
      <c r="F7" s="9">
        <v>111.0</v>
      </c>
      <c r="G7" s="9">
        <v>147.0</v>
      </c>
      <c r="H7" s="10">
        <f t="shared" si="1"/>
        <v>536</v>
      </c>
      <c r="I7" s="11">
        <v>4.0</v>
      </c>
      <c r="J7" s="9">
        <v>117.0</v>
      </c>
      <c r="K7" s="9">
        <v>163.0</v>
      </c>
      <c r="L7" s="9">
        <v>117.0</v>
      </c>
      <c r="M7" s="9">
        <v>117.0</v>
      </c>
      <c r="N7" s="10">
        <f t="shared" si="2"/>
        <v>514</v>
      </c>
      <c r="O7" s="11">
        <v>3.0</v>
      </c>
      <c r="P7" s="10">
        <f t="shared" si="3"/>
        <v>1050</v>
      </c>
    </row>
    <row r="8" ht="21.0" customHeight="1">
      <c r="A8" s="7">
        <v>3.0</v>
      </c>
      <c r="B8" s="7" t="s">
        <v>32</v>
      </c>
      <c r="C8" s="8" t="s">
        <v>33</v>
      </c>
      <c r="D8" s="9">
        <v>124.0</v>
      </c>
      <c r="E8" s="9">
        <v>87.0</v>
      </c>
      <c r="F8" s="9">
        <v>112.0</v>
      </c>
      <c r="G8" s="9">
        <v>118.0</v>
      </c>
      <c r="H8" s="10">
        <f t="shared" si="1"/>
        <v>441</v>
      </c>
      <c r="I8" s="11">
        <v>4.0</v>
      </c>
      <c r="J8" s="9">
        <v>110.0</v>
      </c>
      <c r="K8" s="9">
        <v>112.0</v>
      </c>
      <c r="L8" s="9">
        <v>107.0</v>
      </c>
      <c r="M8" s="9">
        <v>99.0</v>
      </c>
      <c r="N8" s="10">
        <f t="shared" si="2"/>
        <v>428</v>
      </c>
      <c r="O8" s="11">
        <v>2.0</v>
      </c>
      <c r="P8" s="10">
        <f t="shared" si="3"/>
        <v>869</v>
      </c>
    </row>
    <row r="9" ht="21.0" customHeight="1">
      <c r="A9" s="7">
        <v>4.0</v>
      </c>
      <c r="B9" s="7" t="s">
        <v>34</v>
      </c>
      <c r="C9" s="8" t="s">
        <v>30</v>
      </c>
      <c r="D9" s="9">
        <v>108.0</v>
      </c>
      <c r="E9" s="9">
        <v>95.0</v>
      </c>
      <c r="F9" s="9">
        <v>105.0</v>
      </c>
      <c r="G9" s="9">
        <v>63.0</v>
      </c>
      <c r="H9" s="10">
        <f t="shared" si="1"/>
        <v>371</v>
      </c>
      <c r="I9" s="11">
        <v>2.0</v>
      </c>
      <c r="J9" s="9">
        <v>112.0</v>
      </c>
      <c r="K9" s="9">
        <v>84.0</v>
      </c>
      <c r="L9" s="9">
        <v>64.0</v>
      </c>
      <c r="M9" s="9">
        <v>68.0</v>
      </c>
      <c r="N9" s="10">
        <f t="shared" si="2"/>
        <v>328</v>
      </c>
      <c r="O9" s="11">
        <v>1.0</v>
      </c>
      <c r="P9" s="10">
        <f t="shared" si="3"/>
        <v>699</v>
      </c>
    </row>
    <row r="10" ht="21.0" customHeight="1">
      <c r="A10" s="7">
        <v>5.0</v>
      </c>
      <c r="B10" s="7" t="s">
        <v>35</v>
      </c>
      <c r="C10" s="8" t="s">
        <v>36</v>
      </c>
      <c r="D10" s="9">
        <v>113.0</v>
      </c>
      <c r="E10" s="9">
        <v>81.0</v>
      </c>
      <c r="F10" s="9">
        <v>68.0</v>
      </c>
      <c r="G10" s="9">
        <v>85.0</v>
      </c>
      <c r="H10" s="10">
        <f t="shared" si="1"/>
        <v>347</v>
      </c>
      <c r="I10" s="11">
        <v>1.0</v>
      </c>
    </row>
    <row r="11" ht="21.0" customHeight="1">
      <c r="A11" s="7">
        <v>6.0</v>
      </c>
      <c r="B11" s="7" t="s">
        <v>37</v>
      </c>
      <c r="C11" s="8" t="s">
        <v>38</v>
      </c>
      <c r="D11" s="9">
        <v>103.0</v>
      </c>
      <c r="E11" s="9">
        <v>60.0</v>
      </c>
      <c r="F11" s="9">
        <v>76.0</v>
      </c>
      <c r="G11" s="9">
        <v>67.0</v>
      </c>
      <c r="H11" s="10">
        <f t="shared" si="1"/>
        <v>306</v>
      </c>
      <c r="I11" s="11">
        <v>1.0</v>
      </c>
    </row>
    <row r="12" ht="21.0" customHeight="1">
      <c r="A12" s="7">
        <v>7.0</v>
      </c>
      <c r="B12" s="7" t="s">
        <v>39</v>
      </c>
      <c r="C12" s="8" t="s">
        <v>21</v>
      </c>
      <c r="D12" s="9">
        <v>58.0</v>
      </c>
      <c r="E12" s="9">
        <v>70.0</v>
      </c>
      <c r="F12" s="9">
        <v>70.0</v>
      </c>
      <c r="G12" s="9">
        <v>66.0</v>
      </c>
      <c r="H12" s="10">
        <f t="shared" si="1"/>
        <v>264</v>
      </c>
      <c r="I12" s="11">
        <v>0.0</v>
      </c>
    </row>
    <row r="13" ht="21.0" customHeight="1">
      <c r="A13" s="7">
        <v>8.0</v>
      </c>
      <c r="B13" s="7" t="s">
        <v>40</v>
      </c>
      <c r="C13" s="8" t="s">
        <v>21</v>
      </c>
      <c r="D13" s="9">
        <v>37.0</v>
      </c>
      <c r="E13" s="9">
        <v>44.0</v>
      </c>
      <c r="F13" s="9">
        <v>83.0</v>
      </c>
      <c r="G13" s="9">
        <v>97.0</v>
      </c>
      <c r="H13" s="10">
        <f t="shared" si="1"/>
        <v>261</v>
      </c>
      <c r="I13" s="11">
        <v>2.0</v>
      </c>
    </row>
    <row r="14" ht="21.0" customHeight="1">
      <c r="A14" s="7">
        <v>9.0</v>
      </c>
      <c r="B14" s="7" t="s">
        <v>41</v>
      </c>
      <c r="C14" s="8" t="s">
        <v>42</v>
      </c>
      <c r="D14" s="9">
        <v>37.0</v>
      </c>
      <c r="E14" s="9">
        <v>53.0</v>
      </c>
      <c r="F14" s="9">
        <v>41.0</v>
      </c>
      <c r="G14" s="9">
        <v>22.0</v>
      </c>
      <c r="H14" s="10">
        <f t="shared" si="1"/>
        <v>153</v>
      </c>
      <c r="I14" s="11">
        <v>0.0</v>
      </c>
    </row>
    <row r="15" ht="21.0" customHeight="1">
      <c r="A15" s="7">
        <v>10.0</v>
      </c>
      <c r="B15" s="12"/>
      <c r="C15" s="13"/>
      <c r="D15" s="14"/>
      <c r="E15" s="14"/>
      <c r="F15" s="14"/>
      <c r="G15" s="14"/>
      <c r="H15" s="10">
        <f t="shared" si="1"/>
        <v>0</v>
      </c>
      <c r="I15" s="15"/>
    </row>
    <row r="16" ht="21.0" customHeight="1">
      <c r="A16" s="7">
        <v>11.0</v>
      </c>
      <c r="B16" s="12"/>
      <c r="C16" s="13"/>
      <c r="D16" s="14"/>
      <c r="E16" s="14"/>
      <c r="F16" s="14"/>
      <c r="G16" s="14"/>
      <c r="H16" s="10">
        <f t="shared" si="1"/>
        <v>0</v>
      </c>
      <c r="I16" s="15"/>
    </row>
    <row r="19">
      <c r="A19" s="16"/>
      <c r="B19" s="17" t="s">
        <v>25</v>
      </c>
      <c r="C19" s="16"/>
      <c r="D19" s="16"/>
      <c r="E19" s="16"/>
      <c r="F19" s="16"/>
      <c r="G19" s="16"/>
      <c r="H19" s="16"/>
    </row>
    <row r="21">
      <c r="A21" s="6" t="s">
        <v>4</v>
      </c>
      <c r="B21" s="6" t="s">
        <v>5</v>
      </c>
      <c r="C21" s="6" t="s">
        <v>6</v>
      </c>
      <c r="D21" s="6" t="s">
        <v>7</v>
      </c>
      <c r="E21" s="6" t="s">
        <v>8</v>
      </c>
      <c r="F21" s="6" t="s">
        <v>9</v>
      </c>
      <c r="G21" s="6" t="s">
        <v>10</v>
      </c>
      <c r="H21" s="6" t="s">
        <v>11</v>
      </c>
    </row>
    <row r="22" ht="21.0" customHeight="1">
      <c r="A22" s="7">
        <v>1.0</v>
      </c>
      <c r="B22" s="7" t="s">
        <v>35</v>
      </c>
      <c r="C22" s="8" t="s">
        <v>36</v>
      </c>
      <c r="D22" s="18">
        <v>44.0</v>
      </c>
      <c r="E22" s="18">
        <v>15.0</v>
      </c>
      <c r="F22" s="18">
        <v>41.0</v>
      </c>
      <c r="G22" s="18">
        <v>24.0</v>
      </c>
      <c r="H22" s="10">
        <f t="shared" ref="H22:H26" si="4">SUM(D22:G22)</f>
        <v>124</v>
      </c>
    </row>
    <row r="23" ht="21.0" customHeight="1">
      <c r="A23" s="7">
        <v>2.0</v>
      </c>
      <c r="B23" s="7" t="s">
        <v>40</v>
      </c>
      <c r="C23" s="8" t="s">
        <v>21</v>
      </c>
      <c r="D23" s="18">
        <v>32.0</v>
      </c>
      <c r="E23" s="18">
        <v>8.0</v>
      </c>
      <c r="F23" s="18">
        <v>43.0</v>
      </c>
      <c r="G23" s="18">
        <v>22.0</v>
      </c>
      <c r="H23" s="10">
        <f t="shared" si="4"/>
        <v>105</v>
      </c>
    </row>
    <row r="24" ht="21.0" customHeight="1">
      <c r="A24" s="7">
        <v>3.0</v>
      </c>
      <c r="B24" s="7" t="s">
        <v>43</v>
      </c>
      <c r="C24" s="8" t="s">
        <v>30</v>
      </c>
      <c r="D24" s="18">
        <v>26.0</v>
      </c>
      <c r="E24" s="18">
        <v>28.0</v>
      </c>
      <c r="F24" s="18">
        <v>23.0</v>
      </c>
      <c r="G24" s="18">
        <v>22.0</v>
      </c>
      <c r="H24" s="10">
        <f t="shared" si="4"/>
        <v>99</v>
      </c>
    </row>
    <row r="25" ht="21.0" customHeight="1">
      <c r="A25" s="7">
        <v>4.0</v>
      </c>
      <c r="B25" s="7"/>
      <c r="C25" s="8"/>
      <c r="D25" s="9"/>
      <c r="E25" s="9"/>
      <c r="F25" s="9"/>
      <c r="G25" s="9"/>
      <c r="H25" s="10">
        <f t="shared" si="4"/>
        <v>0</v>
      </c>
    </row>
    <row r="26" ht="21.0" customHeight="1">
      <c r="A26" s="7">
        <v>5.0</v>
      </c>
      <c r="B26" s="20"/>
      <c r="C26" s="20"/>
      <c r="D26" s="9"/>
      <c r="E26" s="9"/>
      <c r="F26" s="9"/>
      <c r="G26" s="9"/>
      <c r="H26" s="10">
        <f t="shared" si="4"/>
        <v>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31.5"/>
    <col customWidth="1" min="3" max="3" width="23.25"/>
  </cols>
  <sheetData>
    <row r="3">
      <c r="C3" s="19" t="s">
        <v>0</v>
      </c>
    </row>
    <row r="4">
      <c r="A4" s="2"/>
      <c r="B4" s="21" t="s">
        <v>44</v>
      </c>
    </row>
    <row r="5">
      <c r="C5" s="4" t="s">
        <v>45</v>
      </c>
      <c r="D5" s="5"/>
      <c r="E5" s="5"/>
      <c r="K5" s="4" t="s">
        <v>3</v>
      </c>
      <c r="L5" s="5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11</v>
      </c>
    </row>
    <row r="7" ht="21.0" customHeight="1">
      <c r="A7" s="7">
        <v>1.0</v>
      </c>
      <c r="B7" s="7" t="s">
        <v>46</v>
      </c>
      <c r="C7" s="8" t="s">
        <v>24</v>
      </c>
      <c r="D7" s="9">
        <v>150.0</v>
      </c>
      <c r="E7" s="9">
        <v>162.0</v>
      </c>
      <c r="F7" s="9">
        <v>175.0</v>
      </c>
      <c r="G7" s="9">
        <v>154.0</v>
      </c>
      <c r="H7" s="10">
        <f t="shared" ref="H7:H22" si="1">SUM(D7:G7)</f>
        <v>641</v>
      </c>
      <c r="I7" s="11">
        <v>6.0</v>
      </c>
      <c r="J7" s="9">
        <v>186.0</v>
      </c>
      <c r="K7" s="9">
        <v>166.0</v>
      </c>
      <c r="L7" s="9">
        <v>148.0</v>
      </c>
      <c r="M7" s="9">
        <v>139.0</v>
      </c>
      <c r="N7" s="10">
        <f t="shared" ref="N7:N10" si="2">SUM(J7:M7)</f>
        <v>639</v>
      </c>
      <c r="O7" s="11">
        <v>5.0</v>
      </c>
      <c r="P7" s="10">
        <f t="shared" ref="P7:P10" si="3">SUM(H7,N7)</f>
        <v>1280</v>
      </c>
    </row>
    <row r="8" ht="21.0" customHeight="1">
      <c r="A8" s="7">
        <v>2.0</v>
      </c>
      <c r="B8" s="7" t="s">
        <v>47</v>
      </c>
      <c r="C8" s="8" t="s">
        <v>48</v>
      </c>
      <c r="D8" s="9">
        <v>154.0</v>
      </c>
      <c r="E8" s="9">
        <v>139.0</v>
      </c>
      <c r="F8" s="9">
        <v>131.0</v>
      </c>
      <c r="G8" s="9">
        <v>174.0</v>
      </c>
      <c r="H8" s="10">
        <f t="shared" si="1"/>
        <v>598</v>
      </c>
      <c r="I8" s="11">
        <v>7.0</v>
      </c>
      <c r="J8" s="9">
        <v>163.0</v>
      </c>
      <c r="K8" s="9">
        <v>166.0</v>
      </c>
      <c r="L8" s="9">
        <v>154.0</v>
      </c>
      <c r="M8" s="9">
        <v>167.0</v>
      </c>
      <c r="N8" s="10">
        <f t="shared" si="2"/>
        <v>650</v>
      </c>
      <c r="O8" s="11">
        <v>5.0</v>
      </c>
      <c r="P8" s="10">
        <f t="shared" si="3"/>
        <v>1248</v>
      </c>
    </row>
    <row r="9" ht="21.0" customHeight="1">
      <c r="A9" s="7">
        <v>3.0</v>
      </c>
      <c r="B9" s="7" t="s">
        <v>49</v>
      </c>
      <c r="C9" s="8" t="s">
        <v>48</v>
      </c>
      <c r="D9" s="9">
        <v>154.0</v>
      </c>
      <c r="E9" s="9">
        <v>148.0</v>
      </c>
      <c r="F9" s="9">
        <v>148.0</v>
      </c>
      <c r="G9" s="9">
        <v>151.0</v>
      </c>
      <c r="H9" s="10">
        <f t="shared" si="1"/>
        <v>601</v>
      </c>
      <c r="I9" s="11">
        <v>5.0</v>
      </c>
      <c r="J9" s="9">
        <v>153.0</v>
      </c>
      <c r="K9" s="9">
        <v>158.0</v>
      </c>
      <c r="L9" s="9">
        <v>148.0</v>
      </c>
      <c r="M9" s="9">
        <v>154.0</v>
      </c>
      <c r="N9" s="10">
        <f t="shared" si="2"/>
        <v>613</v>
      </c>
      <c r="O9" s="11">
        <v>6.0</v>
      </c>
      <c r="P9" s="10">
        <f t="shared" si="3"/>
        <v>1214</v>
      </c>
    </row>
    <row r="10" ht="21.0" customHeight="1">
      <c r="A10" s="7">
        <v>4.0</v>
      </c>
      <c r="B10" s="7" t="s">
        <v>50</v>
      </c>
      <c r="C10" s="11" t="s">
        <v>51</v>
      </c>
      <c r="D10" s="9">
        <v>136.0</v>
      </c>
      <c r="E10" s="9">
        <v>138.0</v>
      </c>
      <c r="F10" s="9">
        <v>167.0</v>
      </c>
      <c r="G10" s="9">
        <v>159.0</v>
      </c>
      <c r="H10" s="10">
        <f t="shared" si="1"/>
        <v>600</v>
      </c>
      <c r="I10" s="11">
        <v>5.0</v>
      </c>
      <c r="J10" s="9">
        <v>156.0</v>
      </c>
      <c r="K10" s="9">
        <v>142.0</v>
      </c>
      <c r="L10" s="9">
        <v>143.0</v>
      </c>
      <c r="M10" s="9">
        <v>142.0</v>
      </c>
      <c r="N10" s="10">
        <f t="shared" si="2"/>
        <v>583</v>
      </c>
      <c r="O10" s="11">
        <v>3.0</v>
      </c>
      <c r="P10" s="10">
        <f t="shared" si="3"/>
        <v>1183</v>
      </c>
    </row>
    <row r="11" ht="21.0" customHeight="1">
      <c r="A11" s="7">
        <v>5.0</v>
      </c>
      <c r="B11" s="7" t="s">
        <v>52</v>
      </c>
      <c r="C11" s="8" t="s">
        <v>53</v>
      </c>
      <c r="D11" s="9">
        <v>147.0</v>
      </c>
      <c r="E11" s="9">
        <v>156.0</v>
      </c>
      <c r="F11" s="9">
        <v>146.0</v>
      </c>
      <c r="G11" s="9">
        <v>141.0</v>
      </c>
      <c r="H11" s="10">
        <f t="shared" si="1"/>
        <v>590</v>
      </c>
      <c r="I11" s="11">
        <v>3.0</v>
      </c>
    </row>
    <row r="12" ht="21.0" customHeight="1">
      <c r="A12" s="7">
        <v>6.0</v>
      </c>
      <c r="B12" s="7" t="s">
        <v>54</v>
      </c>
      <c r="C12" s="8" t="s">
        <v>30</v>
      </c>
      <c r="D12" s="9">
        <v>150.0</v>
      </c>
      <c r="E12" s="9">
        <v>153.0</v>
      </c>
      <c r="F12" s="9">
        <v>130.0</v>
      </c>
      <c r="G12" s="9">
        <v>134.0</v>
      </c>
      <c r="H12" s="10">
        <f t="shared" si="1"/>
        <v>567</v>
      </c>
      <c r="I12" s="11">
        <v>4.0</v>
      </c>
    </row>
    <row r="13" ht="21.0" customHeight="1">
      <c r="A13" s="7">
        <v>7.0</v>
      </c>
      <c r="B13" s="7" t="s">
        <v>55</v>
      </c>
      <c r="C13" s="8" t="s">
        <v>56</v>
      </c>
      <c r="D13" s="9">
        <v>140.0</v>
      </c>
      <c r="E13" s="9">
        <v>156.0</v>
      </c>
      <c r="F13" s="9">
        <v>133.0</v>
      </c>
      <c r="G13" s="9">
        <v>120.0</v>
      </c>
      <c r="H13" s="10">
        <f t="shared" si="1"/>
        <v>549</v>
      </c>
      <c r="I13" s="11">
        <v>3.0</v>
      </c>
    </row>
    <row r="14" ht="21.0" customHeight="1">
      <c r="A14" s="7">
        <v>8.0</v>
      </c>
      <c r="B14" s="7" t="s">
        <v>57</v>
      </c>
      <c r="C14" s="8" t="s">
        <v>48</v>
      </c>
      <c r="D14" s="9">
        <v>139.0</v>
      </c>
      <c r="E14" s="9">
        <v>154.0</v>
      </c>
      <c r="F14" s="9">
        <v>125.0</v>
      </c>
      <c r="G14" s="9">
        <v>122.0</v>
      </c>
      <c r="H14" s="10">
        <f t="shared" si="1"/>
        <v>540</v>
      </c>
      <c r="I14" s="11">
        <v>4.0</v>
      </c>
    </row>
    <row r="15" ht="21.0" customHeight="1">
      <c r="A15" s="7">
        <v>9.0</v>
      </c>
      <c r="B15" s="7" t="s">
        <v>58</v>
      </c>
      <c r="C15" s="8" t="s">
        <v>16</v>
      </c>
      <c r="D15" s="9">
        <v>104.0</v>
      </c>
      <c r="E15" s="9">
        <v>158.0</v>
      </c>
      <c r="F15" s="9">
        <v>134.0</v>
      </c>
      <c r="G15" s="9">
        <v>116.0</v>
      </c>
      <c r="H15" s="10">
        <f t="shared" si="1"/>
        <v>512</v>
      </c>
      <c r="I15" s="11">
        <v>2.0</v>
      </c>
    </row>
    <row r="16" ht="21.0" customHeight="1">
      <c r="A16" s="7">
        <v>10.0</v>
      </c>
      <c r="B16" s="7" t="s">
        <v>59</v>
      </c>
      <c r="C16" s="8" t="s">
        <v>21</v>
      </c>
      <c r="D16" s="9">
        <v>118.0</v>
      </c>
      <c r="E16" s="9">
        <v>143.0</v>
      </c>
      <c r="F16" s="9">
        <v>138.0</v>
      </c>
      <c r="G16" s="9">
        <v>109.0</v>
      </c>
      <c r="H16" s="10">
        <f t="shared" si="1"/>
        <v>508</v>
      </c>
      <c r="I16" s="11">
        <v>3.0</v>
      </c>
    </row>
    <row r="17" ht="21.0" customHeight="1">
      <c r="A17" s="7">
        <v>11.0</v>
      </c>
      <c r="B17" s="7" t="s">
        <v>60</v>
      </c>
      <c r="C17" s="8" t="s">
        <v>38</v>
      </c>
      <c r="D17" s="9">
        <v>120.0</v>
      </c>
      <c r="E17" s="9">
        <v>123.0</v>
      </c>
      <c r="F17" s="9">
        <v>140.0</v>
      </c>
      <c r="G17" s="9">
        <v>123.0</v>
      </c>
      <c r="H17" s="10">
        <f t="shared" si="1"/>
        <v>506</v>
      </c>
      <c r="I17" s="11">
        <v>2.0</v>
      </c>
    </row>
    <row r="18" ht="21.0" customHeight="1">
      <c r="A18" s="7">
        <v>12.0</v>
      </c>
      <c r="B18" s="7" t="s">
        <v>61</v>
      </c>
      <c r="C18" s="8" t="s">
        <v>62</v>
      </c>
      <c r="D18" s="9">
        <v>96.0</v>
      </c>
      <c r="E18" s="9">
        <v>142.0</v>
      </c>
      <c r="F18" s="9">
        <v>151.0</v>
      </c>
      <c r="G18" s="9">
        <v>100.0</v>
      </c>
      <c r="H18" s="10">
        <f t="shared" si="1"/>
        <v>489</v>
      </c>
      <c r="I18" s="11">
        <v>2.0</v>
      </c>
    </row>
    <row r="19" ht="21.0" customHeight="1">
      <c r="A19" s="7">
        <v>13.0</v>
      </c>
      <c r="B19" s="7" t="s">
        <v>63</v>
      </c>
      <c r="C19" s="8" t="s">
        <v>64</v>
      </c>
      <c r="D19" s="9">
        <v>113.0</v>
      </c>
      <c r="E19" s="9">
        <v>118.0</v>
      </c>
      <c r="F19" s="9">
        <v>120.0</v>
      </c>
      <c r="G19" s="9">
        <v>117.0</v>
      </c>
      <c r="H19" s="10">
        <f t="shared" si="1"/>
        <v>468</v>
      </c>
      <c r="I19" s="11">
        <v>0.0</v>
      </c>
    </row>
    <row r="20" ht="21.0" customHeight="1">
      <c r="A20" s="7">
        <v>14.0</v>
      </c>
      <c r="B20" s="7" t="s">
        <v>65</v>
      </c>
      <c r="C20" s="8" t="s">
        <v>66</v>
      </c>
      <c r="D20" s="9">
        <v>82.0</v>
      </c>
      <c r="E20" s="9">
        <v>105.0</v>
      </c>
      <c r="F20" s="9">
        <v>144.0</v>
      </c>
      <c r="G20" s="9">
        <v>116.0</v>
      </c>
      <c r="H20" s="10">
        <f t="shared" si="1"/>
        <v>447</v>
      </c>
      <c r="I20" s="11">
        <v>2.0</v>
      </c>
    </row>
    <row r="21" ht="21.0" customHeight="1">
      <c r="A21" s="7">
        <v>15.0</v>
      </c>
      <c r="B21" s="7" t="s">
        <v>67</v>
      </c>
      <c r="C21" s="8" t="s">
        <v>21</v>
      </c>
      <c r="D21" s="9">
        <v>112.0</v>
      </c>
      <c r="E21" s="9">
        <v>112.0</v>
      </c>
      <c r="F21" s="9">
        <v>117.0</v>
      </c>
      <c r="G21" s="9">
        <v>92.0</v>
      </c>
      <c r="H21" s="10">
        <f t="shared" si="1"/>
        <v>433</v>
      </c>
      <c r="I21" s="11">
        <v>0.0</v>
      </c>
    </row>
    <row r="22" ht="21.0" customHeight="1">
      <c r="A22" s="7">
        <v>16.0</v>
      </c>
      <c r="B22" s="7" t="s">
        <v>68</v>
      </c>
      <c r="C22" s="8" t="s">
        <v>21</v>
      </c>
      <c r="D22" s="9">
        <v>115.0</v>
      </c>
      <c r="E22" s="9">
        <v>91.0</v>
      </c>
      <c r="F22" s="9">
        <v>109.0</v>
      </c>
      <c r="G22" s="9">
        <v>89.0</v>
      </c>
      <c r="H22" s="10">
        <f t="shared" si="1"/>
        <v>404</v>
      </c>
      <c r="I22" s="11">
        <v>1.0</v>
      </c>
    </row>
    <row r="23">
      <c r="A23" s="22"/>
      <c r="B23" s="23"/>
      <c r="C23" s="22"/>
      <c r="D23" s="22"/>
      <c r="E23" s="22"/>
      <c r="F23" s="22"/>
      <c r="G23" s="22"/>
      <c r="H23" s="24"/>
    </row>
    <row r="24">
      <c r="A24" s="16"/>
      <c r="B24" s="17" t="s">
        <v>25</v>
      </c>
      <c r="C24" s="16"/>
      <c r="D24" s="16"/>
      <c r="E24" s="16"/>
      <c r="F24" s="16"/>
      <c r="G24" s="16"/>
      <c r="H24" s="16"/>
    </row>
    <row r="26">
      <c r="A26" s="6" t="s">
        <v>4</v>
      </c>
      <c r="B26" s="6" t="s">
        <v>5</v>
      </c>
      <c r="C26" s="6" t="s">
        <v>6</v>
      </c>
      <c r="D26" s="6" t="s">
        <v>7</v>
      </c>
      <c r="E26" s="6" t="s">
        <v>8</v>
      </c>
      <c r="F26" s="6" t="s">
        <v>9</v>
      </c>
      <c r="G26" s="6" t="s">
        <v>10</v>
      </c>
      <c r="H26" s="6" t="s">
        <v>11</v>
      </c>
      <c r="I26" s="25" t="s">
        <v>69</v>
      </c>
      <c r="J26" s="25" t="s">
        <v>70</v>
      </c>
    </row>
    <row r="27" ht="21.0" customHeight="1">
      <c r="A27" s="7">
        <v>1.0</v>
      </c>
      <c r="B27" s="7" t="s">
        <v>47</v>
      </c>
      <c r="C27" s="8" t="s">
        <v>48</v>
      </c>
      <c r="D27" s="18">
        <v>51.0</v>
      </c>
      <c r="E27" s="18">
        <v>51.0</v>
      </c>
      <c r="F27" s="18">
        <v>50.0</v>
      </c>
      <c r="G27" s="18">
        <v>55.0</v>
      </c>
      <c r="H27" s="10">
        <f t="shared" ref="H27:H37" si="4">SUM(D27:G27)</f>
        <v>207</v>
      </c>
      <c r="I27" s="26"/>
      <c r="J27" s="26"/>
    </row>
    <row r="28" ht="21.0" customHeight="1">
      <c r="A28" s="7">
        <v>2.0</v>
      </c>
      <c r="B28" s="7" t="s">
        <v>58</v>
      </c>
      <c r="C28" s="8" t="s">
        <v>16</v>
      </c>
      <c r="D28" s="18">
        <v>36.0</v>
      </c>
      <c r="E28" s="18">
        <v>49.0</v>
      </c>
      <c r="F28" s="18">
        <v>42.0</v>
      </c>
      <c r="G28" s="18">
        <v>66.0</v>
      </c>
      <c r="H28" s="10">
        <f t="shared" si="4"/>
        <v>193</v>
      </c>
      <c r="I28" s="26"/>
      <c r="J28" s="26"/>
    </row>
    <row r="29" ht="21.0" customHeight="1">
      <c r="A29" s="7">
        <v>3.0</v>
      </c>
      <c r="B29" s="7" t="s">
        <v>52</v>
      </c>
      <c r="C29" s="8" t="s">
        <v>53</v>
      </c>
      <c r="D29" s="18">
        <v>41.0</v>
      </c>
      <c r="E29" s="18">
        <v>59.0</v>
      </c>
      <c r="F29" s="18">
        <v>53.0</v>
      </c>
      <c r="G29" s="18">
        <v>39.0</v>
      </c>
      <c r="H29" s="10">
        <f t="shared" si="4"/>
        <v>192</v>
      </c>
      <c r="I29" s="26"/>
      <c r="J29" s="26"/>
    </row>
    <row r="30" ht="21.0" customHeight="1">
      <c r="A30" s="7">
        <v>4.0</v>
      </c>
      <c r="B30" s="7" t="s">
        <v>71</v>
      </c>
      <c r="C30" s="8" t="s">
        <v>51</v>
      </c>
      <c r="D30" s="18">
        <v>45.0</v>
      </c>
      <c r="E30" s="18">
        <v>50.0</v>
      </c>
      <c r="F30" s="18">
        <v>44.0</v>
      </c>
      <c r="G30" s="18">
        <v>51.0</v>
      </c>
      <c r="H30" s="10">
        <f t="shared" si="4"/>
        <v>190</v>
      </c>
      <c r="I30" s="26"/>
      <c r="J30" s="26"/>
    </row>
    <row r="31" ht="21.0" customHeight="1">
      <c r="A31" s="7">
        <v>5.0</v>
      </c>
      <c r="B31" s="7" t="s">
        <v>49</v>
      </c>
      <c r="C31" s="8" t="s">
        <v>48</v>
      </c>
      <c r="D31" s="27">
        <v>46.0</v>
      </c>
      <c r="E31" s="27">
        <v>44.0</v>
      </c>
      <c r="F31" s="27">
        <v>39.0</v>
      </c>
      <c r="G31" s="27">
        <v>54.0</v>
      </c>
      <c r="H31" s="10">
        <f t="shared" si="4"/>
        <v>183</v>
      </c>
      <c r="I31" s="25">
        <v>1.0</v>
      </c>
      <c r="J31" s="25">
        <v>1.0</v>
      </c>
    </row>
    <row r="32" ht="21.0" customHeight="1">
      <c r="A32" s="7">
        <v>6.0</v>
      </c>
      <c r="B32" s="7" t="s">
        <v>57</v>
      </c>
      <c r="C32" s="8" t="s">
        <v>48</v>
      </c>
      <c r="D32" s="18">
        <v>44.0</v>
      </c>
      <c r="E32" s="18">
        <v>46.0</v>
      </c>
      <c r="F32" s="18">
        <v>42.0</v>
      </c>
      <c r="G32" s="18">
        <v>51.0</v>
      </c>
      <c r="H32" s="10">
        <f t="shared" si="4"/>
        <v>183</v>
      </c>
      <c r="I32" s="25">
        <v>1.0</v>
      </c>
      <c r="J32" s="25">
        <v>3.0</v>
      </c>
    </row>
    <row r="33" ht="21.0" customHeight="1">
      <c r="A33" s="7">
        <v>7.0</v>
      </c>
      <c r="B33" s="7" t="s">
        <v>55</v>
      </c>
      <c r="C33" s="8" t="s">
        <v>56</v>
      </c>
      <c r="D33" s="18">
        <v>35.0</v>
      </c>
      <c r="E33" s="18">
        <v>47.0</v>
      </c>
      <c r="F33" s="18">
        <v>46.0</v>
      </c>
      <c r="G33" s="18">
        <v>44.0</v>
      </c>
      <c r="H33" s="10">
        <f t="shared" si="4"/>
        <v>172</v>
      </c>
    </row>
    <row r="34" ht="21.0" customHeight="1">
      <c r="A34" s="7">
        <v>8.0</v>
      </c>
      <c r="B34" s="7" t="s">
        <v>60</v>
      </c>
      <c r="C34" s="8" t="s">
        <v>38</v>
      </c>
      <c r="D34" s="18">
        <v>28.0</v>
      </c>
      <c r="E34" s="18">
        <v>50.0</v>
      </c>
      <c r="F34" s="18">
        <v>25.0</v>
      </c>
      <c r="G34" s="18">
        <v>35.0</v>
      </c>
      <c r="H34" s="10">
        <f t="shared" si="4"/>
        <v>138</v>
      </c>
    </row>
    <row r="35" ht="21.0" customHeight="1">
      <c r="A35" s="7">
        <v>9.0</v>
      </c>
      <c r="B35" s="7" t="s">
        <v>61</v>
      </c>
      <c r="C35" s="8" t="s">
        <v>72</v>
      </c>
      <c r="D35" s="18">
        <v>23.0</v>
      </c>
      <c r="E35" s="18">
        <v>11.0</v>
      </c>
      <c r="F35" s="18">
        <v>32.0</v>
      </c>
      <c r="G35" s="18">
        <v>42.0</v>
      </c>
      <c r="H35" s="10">
        <f t="shared" si="4"/>
        <v>108</v>
      </c>
    </row>
    <row r="36" ht="21.0" customHeight="1">
      <c r="A36" s="28">
        <v>10.0</v>
      </c>
      <c r="B36" s="7" t="s">
        <v>73</v>
      </c>
      <c r="C36" s="8" t="s">
        <v>74</v>
      </c>
      <c r="D36" s="18">
        <v>42.0</v>
      </c>
      <c r="E36" s="18">
        <v>36.0</v>
      </c>
      <c r="F36" s="18">
        <v>10.0</v>
      </c>
      <c r="G36" s="18">
        <v>19.0</v>
      </c>
      <c r="H36" s="10">
        <f t="shared" si="4"/>
        <v>107</v>
      </c>
    </row>
    <row r="37" ht="21.0" customHeight="1">
      <c r="A37" s="28">
        <v>11.0</v>
      </c>
      <c r="B37" s="7" t="s">
        <v>75</v>
      </c>
      <c r="C37" s="8" t="s">
        <v>76</v>
      </c>
      <c r="D37" s="18">
        <v>22.0</v>
      </c>
      <c r="E37" s="18">
        <v>20.0</v>
      </c>
      <c r="F37" s="18">
        <v>31.0</v>
      </c>
      <c r="G37" s="18">
        <v>32.0</v>
      </c>
      <c r="H37" s="10">
        <f t="shared" si="4"/>
        <v>105</v>
      </c>
    </row>
    <row r="38" ht="21.0" customHeight="1"/>
    <row r="39" ht="21.0" customHeight="1">
      <c r="A39" s="28">
        <v>13.0</v>
      </c>
      <c r="B39" s="7"/>
      <c r="C39" s="8"/>
      <c r="D39" s="29"/>
      <c r="E39" s="29"/>
      <c r="F39" s="29"/>
      <c r="G39" s="29"/>
      <c r="H39" s="10">
        <f t="shared" ref="H39:H40" si="5">SUM(D39:G39)</f>
        <v>0</v>
      </c>
    </row>
    <row r="40" ht="21.0" customHeight="1">
      <c r="A40" s="28">
        <v>14.0</v>
      </c>
      <c r="B40" s="7"/>
      <c r="C40" s="8"/>
      <c r="D40" s="9"/>
      <c r="E40" s="9"/>
      <c r="F40" s="9"/>
      <c r="G40" s="9"/>
      <c r="H40" s="10">
        <f t="shared" si="5"/>
        <v>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27.88"/>
    <col customWidth="1" min="3" max="3" width="30.0"/>
    <col customWidth="1" min="9" max="9" width="14.0"/>
  </cols>
  <sheetData>
    <row r="3">
      <c r="C3" s="1" t="s">
        <v>0</v>
      </c>
    </row>
    <row r="4">
      <c r="A4" s="2"/>
      <c r="B4" s="3" t="s">
        <v>77</v>
      </c>
    </row>
    <row r="5">
      <c r="C5" s="4" t="s">
        <v>78</v>
      </c>
      <c r="D5" s="5"/>
      <c r="E5" s="5"/>
      <c r="K5" s="4" t="s">
        <v>28</v>
      </c>
      <c r="L5" s="5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11</v>
      </c>
    </row>
    <row r="7" ht="21.0" customHeight="1">
      <c r="A7" s="7">
        <v>1.0</v>
      </c>
      <c r="B7" s="7" t="s">
        <v>79</v>
      </c>
      <c r="C7" s="8" t="s">
        <v>24</v>
      </c>
      <c r="D7" s="9">
        <v>146.0</v>
      </c>
      <c r="E7" s="9">
        <v>169.0</v>
      </c>
      <c r="F7" s="9">
        <v>174.0</v>
      </c>
      <c r="G7" s="9">
        <v>179.0</v>
      </c>
      <c r="H7" s="10">
        <f t="shared" ref="H7:H28" si="1">SUM(D7:G7)</f>
        <v>668</v>
      </c>
      <c r="I7" s="11">
        <v>6.0</v>
      </c>
      <c r="J7" s="9">
        <v>145.0</v>
      </c>
      <c r="K7" s="9">
        <v>163.0</v>
      </c>
      <c r="L7" s="9">
        <v>161.0</v>
      </c>
      <c r="M7" s="9">
        <v>156.0</v>
      </c>
      <c r="N7" s="10">
        <f t="shared" ref="N7:N10" si="2">SUM(J7:M7)</f>
        <v>625</v>
      </c>
      <c r="O7" s="11">
        <v>10.0</v>
      </c>
      <c r="P7" s="10">
        <f t="shared" ref="P7:P10" si="3">SUM(H7,N7)</f>
        <v>1293</v>
      </c>
    </row>
    <row r="8" ht="21.0" customHeight="1">
      <c r="A8" s="7">
        <v>2.0</v>
      </c>
      <c r="B8" s="7" t="s">
        <v>80</v>
      </c>
      <c r="C8" s="8" t="s">
        <v>51</v>
      </c>
      <c r="D8" s="9">
        <v>171.0</v>
      </c>
      <c r="E8" s="9">
        <v>145.0</v>
      </c>
      <c r="F8" s="9">
        <v>158.0</v>
      </c>
      <c r="G8" s="9">
        <v>160.0</v>
      </c>
      <c r="H8" s="10">
        <f t="shared" si="1"/>
        <v>634</v>
      </c>
      <c r="I8" s="11">
        <v>3.0</v>
      </c>
      <c r="J8" s="9">
        <v>158.0</v>
      </c>
      <c r="K8" s="9">
        <v>172.0</v>
      </c>
      <c r="L8" s="9">
        <v>148.0</v>
      </c>
      <c r="M8" s="9">
        <v>149.0</v>
      </c>
      <c r="N8" s="10">
        <f t="shared" si="2"/>
        <v>627</v>
      </c>
      <c r="O8" s="11">
        <v>5.0</v>
      </c>
      <c r="P8" s="10">
        <f t="shared" si="3"/>
        <v>1261</v>
      </c>
    </row>
    <row r="9" ht="21.0" customHeight="1">
      <c r="A9" s="7">
        <v>3.0</v>
      </c>
      <c r="B9" s="7" t="s">
        <v>81</v>
      </c>
      <c r="C9" s="8" t="s">
        <v>48</v>
      </c>
      <c r="D9" s="9">
        <v>161.0</v>
      </c>
      <c r="E9" s="9">
        <v>155.0</v>
      </c>
      <c r="F9" s="9">
        <v>159.0</v>
      </c>
      <c r="G9" s="9">
        <v>160.0</v>
      </c>
      <c r="H9" s="10">
        <f t="shared" si="1"/>
        <v>635</v>
      </c>
      <c r="I9" s="11">
        <v>2.0</v>
      </c>
      <c r="J9" s="9">
        <v>154.0</v>
      </c>
      <c r="K9" s="9">
        <v>158.0</v>
      </c>
      <c r="L9" s="9">
        <v>142.0</v>
      </c>
      <c r="M9" s="9">
        <v>134.0</v>
      </c>
      <c r="N9" s="10">
        <f t="shared" si="2"/>
        <v>588</v>
      </c>
      <c r="O9" s="11">
        <v>4.0</v>
      </c>
      <c r="P9" s="10">
        <f t="shared" si="3"/>
        <v>1223</v>
      </c>
    </row>
    <row r="10" ht="21.0" customHeight="1">
      <c r="A10" s="7">
        <v>4.0</v>
      </c>
      <c r="B10" s="7" t="s">
        <v>82</v>
      </c>
      <c r="C10" s="8" t="s">
        <v>24</v>
      </c>
      <c r="D10" s="9">
        <v>137.0</v>
      </c>
      <c r="E10" s="9">
        <v>149.0</v>
      </c>
      <c r="F10" s="9">
        <v>183.0</v>
      </c>
      <c r="G10" s="9">
        <v>156.0</v>
      </c>
      <c r="H10" s="10">
        <f t="shared" si="1"/>
        <v>625</v>
      </c>
      <c r="I10" s="11">
        <v>8.0</v>
      </c>
      <c r="J10" s="9">
        <v>141.0</v>
      </c>
      <c r="K10" s="9">
        <v>140.0</v>
      </c>
      <c r="L10" s="9">
        <v>142.0</v>
      </c>
      <c r="M10" s="9">
        <v>150.0</v>
      </c>
      <c r="N10" s="10">
        <f t="shared" si="2"/>
        <v>573</v>
      </c>
      <c r="O10" s="11">
        <v>5.0</v>
      </c>
      <c r="P10" s="10">
        <f t="shared" si="3"/>
        <v>1198</v>
      </c>
    </row>
    <row r="11" ht="21.0" customHeight="1">
      <c r="A11" s="7">
        <v>5.0</v>
      </c>
      <c r="B11" s="7" t="s">
        <v>83</v>
      </c>
      <c r="C11" s="8" t="s">
        <v>48</v>
      </c>
      <c r="D11" s="9">
        <v>163.0</v>
      </c>
      <c r="E11" s="9">
        <v>138.0</v>
      </c>
      <c r="F11" s="9">
        <v>161.0</v>
      </c>
      <c r="G11" s="9">
        <v>161.0</v>
      </c>
      <c r="H11" s="10">
        <f t="shared" si="1"/>
        <v>623</v>
      </c>
      <c r="I11" s="11">
        <v>5.0</v>
      </c>
    </row>
    <row r="12" ht="21.0" customHeight="1">
      <c r="A12" s="7">
        <v>6.0</v>
      </c>
      <c r="B12" s="7" t="s">
        <v>84</v>
      </c>
      <c r="C12" s="8" t="s">
        <v>51</v>
      </c>
      <c r="D12" s="9">
        <v>149.0</v>
      </c>
      <c r="E12" s="9">
        <v>153.0</v>
      </c>
      <c r="F12" s="9">
        <v>164.0</v>
      </c>
      <c r="G12" s="9">
        <v>156.0</v>
      </c>
      <c r="H12" s="10">
        <f t="shared" si="1"/>
        <v>622</v>
      </c>
      <c r="I12" s="11">
        <v>5.0</v>
      </c>
    </row>
    <row r="13" ht="21.0" customHeight="1">
      <c r="A13" s="7">
        <v>7.0</v>
      </c>
      <c r="B13" s="7" t="s">
        <v>85</v>
      </c>
      <c r="C13" s="8" t="s">
        <v>48</v>
      </c>
      <c r="D13" s="9">
        <v>173.0</v>
      </c>
      <c r="E13" s="9">
        <v>141.0</v>
      </c>
      <c r="F13" s="9">
        <v>150.0</v>
      </c>
      <c r="G13" s="9">
        <v>147.0</v>
      </c>
      <c r="H13" s="10">
        <f t="shared" si="1"/>
        <v>611</v>
      </c>
      <c r="I13" s="11">
        <v>4.0</v>
      </c>
    </row>
    <row r="14" ht="21.0" customHeight="1">
      <c r="A14" s="7">
        <v>8.0</v>
      </c>
      <c r="B14" s="7" t="s">
        <v>86</v>
      </c>
      <c r="C14" s="8" t="s">
        <v>87</v>
      </c>
      <c r="D14" s="9">
        <v>140.0</v>
      </c>
      <c r="E14" s="9">
        <v>147.0</v>
      </c>
      <c r="F14" s="9">
        <v>154.0</v>
      </c>
      <c r="G14" s="9">
        <v>153.0</v>
      </c>
      <c r="H14" s="10">
        <f t="shared" si="1"/>
        <v>594</v>
      </c>
      <c r="I14" s="11">
        <v>1.0</v>
      </c>
    </row>
    <row r="15" ht="21.0" customHeight="1">
      <c r="A15" s="7">
        <v>9.0</v>
      </c>
      <c r="B15" s="7" t="s">
        <v>88</v>
      </c>
      <c r="C15" s="30" t="s">
        <v>89</v>
      </c>
      <c r="D15" s="9">
        <v>144.0</v>
      </c>
      <c r="E15" s="9">
        <v>157.0</v>
      </c>
      <c r="F15" s="9">
        <v>138.0</v>
      </c>
      <c r="G15" s="9">
        <v>151.0</v>
      </c>
      <c r="H15" s="10">
        <f t="shared" si="1"/>
        <v>590</v>
      </c>
      <c r="I15" s="11">
        <v>3.0</v>
      </c>
    </row>
    <row r="16" ht="21.0" customHeight="1">
      <c r="A16" s="7">
        <v>10.0</v>
      </c>
      <c r="B16" s="7" t="s">
        <v>90</v>
      </c>
      <c r="C16" s="8" t="s">
        <v>30</v>
      </c>
      <c r="D16" s="9">
        <v>130.0</v>
      </c>
      <c r="E16" s="9">
        <v>160.0</v>
      </c>
      <c r="F16" s="9">
        <v>141.0</v>
      </c>
      <c r="G16" s="9">
        <v>157.0</v>
      </c>
      <c r="H16" s="10">
        <f t="shared" si="1"/>
        <v>588</v>
      </c>
      <c r="I16" s="11">
        <v>6.0</v>
      </c>
    </row>
    <row r="17" ht="21.0" customHeight="1">
      <c r="A17" s="7">
        <v>11.0</v>
      </c>
      <c r="B17" s="7" t="s">
        <v>91</v>
      </c>
      <c r="C17" s="8" t="s">
        <v>92</v>
      </c>
      <c r="D17" s="9">
        <v>128.0</v>
      </c>
      <c r="E17" s="9">
        <v>171.0</v>
      </c>
      <c r="F17" s="9">
        <v>145.0</v>
      </c>
      <c r="G17" s="9">
        <v>133.0</v>
      </c>
      <c r="H17" s="10">
        <f t="shared" si="1"/>
        <v>577</v>
      </c>
      <c r="I17" s="11">
        <v>6.0</v>
      </c>
    </row>
    <row r="18" ht="21.0" customHeight="1">
      <c r="A18" s="7">
        <v>12.0</v>
      </c>
      <c r="B18" s="7" t="s">
        <v>93</v>
      </c>
      <c r="C18" s="8" t="s">
        <v>53</v>
      </c>
      <c r="D18" s="9">
        <v>138.0</v>
      </c>
      <c r="E18" s="9">
        <v>151.0</v>
      </c>
      <c r="F18" s="9">
        <v>145.0</v>
      </c>
      <c r="G18" s="9">
        <v>131.0</v>
      </c>
      <c r="H18" s="10">
        <f t="shared" si="1"/>
        <v>565</v>
      </c>
      <c r="I18" s="11">
        <v>2.0</v>
      </c>
    </row>
    <row r="19" ht="21.0" customHeight="1">
      <c r="A19" s="7">
        <v>13.0</v>
      </c>
      <c r="B19" s="7" t="s">
        <v>94</v>
      </c>
      <c r="C19" s="8" t="s">
        <v>95</v>
      </c>
      <c r="D19" s="9">
        <v>132.0</v>
      </c>
      <c r="E19" s="9">
        <v>130.0</v>
      </c>
      <c r="F19" s="9">
        <v>170.0</v>
      </c>
      <c r="G19" s="9">
        <v>118.0</v>
      </c>
      <c r="H19" s="10">
        <f t="shared" si="1"/>
        <v>550</v>
      </c>
      <c r="I19" s="11">
        <v>7.0</v>
      </c>
    </row>
    <row r="20" ht="21.0" customHeight="1">
      <c r="A20" s="7">
        <v>14.0</v>
      </c>
      <c r="B20" s="7" t="s">
        <v>96</v>
      </c>
      <c r="C20" s="30" t="s">
        <v>89</v>
      </c>
      <c r="D20" s="9">
        <v>131.0</v>
      </c>
      <c r="E20" s="9">
        <v>148.0</v>
      </c>
      <c r="F20" s="9">
        <v>124.0</v>
      </c>
      <c r="G20" s="9">
        <v>120.0</v>
      </c>
      <c r="H20" s="10">
        <f t="shared" si="1"/>
        <v>523</v>
      </c>
      <c r="I20" s="11">
        <v>4.0</v>
      </c>
    </row>
    <row r="21" ht="21.0" customHeight="1">
      <c r="A21" s="7">
        <v>15.0</v>
      </c>
      <c r="B21" s="7" t="s">
        <v>97</v>
      </c>
      <c r="C21" s="8" t="s">
        <v>53</v>
      </c>
      <c r="D21" s="9">
        <v>126.0</v>
      </c>
      <c r="E21" s="9">
        <v>150.0</v>
      </c>
      <c r="F21" s="9">
        <v>125.0</v>
      </c>
      <c r="G21" s="9">
        <v>119.0</v>
      </c>
      <c r="H21" s="10">
        <f t="shared" si="1"/>
        <v>520</v>
      </c>
      <c r="I21" s="11">
        <v>2.0</v>
      </c>
    </row>
    <row r="22" ht="21.0" customHeight="1">
      <c r="A22" s="7">
        <v>16.0</v>
      </c>
      <c r="B22" s="7" t="s">
        <v>98</v>
      </c>
      <c r="C22" s="8" t="s">
        <v>30</v>
      </c>
      <c r="D22" s="9">
        <v>132.0</v>
      </c>
      <c r="E22" s="9">
        <v>132.0</v>
      </c>
      <c r="F22" s="9">
        <v>126.0</v>
      </c>
      <c r="G22" s="9">
        <v>119.0</v>
      </c>
      <c r="H22" s="10">
        <f t="shared" si="1"/>
        <v>509</v>
      </c>
      <c r="I22" s="11">
        <v>4.0</v>
      </c>
    </row>
    <row r="23" ht="21.0" customHeight="1">
      <c r="A23" s="7">
        <v>17.0</v>
      </c>
      <c r="B23" s="7" t="s">
        <v>99</v>
      </c>
      <c r="C23" s="8" t="s">
        <v>100</v>
      </c>
      <c r="D23" s="9">
        <v>102.0</v>
      </c>
      <c r="E23" s="9">
        <v>144.0</v>
      </c>
      <c r="F23" s="9">
        <v>114.0</v>
      </c>
      <c r="G23" s="9">
        <v>119.0</v>
      </c>
      <c r="H23" s="10">
        <f t="shared" si="1"/>
        <v>479</v>
      </c>
      <c r="I23" s="11">
        <v>1.0</v>
      </c>
    </row>
    <row r="24" ht="21.0" customHeight="1">
      <c r="A24" s="7">
        <v>18.0</v>
      </c>
      <c r="B24" s="7" t="s">
        <v>101</v>
      </c>
      <c r="C24" s="8" t="s">
        <v>102</v>
      </c>
      <c r="D24" s="9">
        <v>102.0</v>
      </c>
      <c r="E24" s="9">
        <v>108.0</v>
      </c>
      <c r="F24" s="9">
        <v>111.0</v>
      </c>
      <c r="G24" s="9">
        <v>119.0</v>
      </c>
      <c r="H24" s="10">
        <f t="shared" si="1"/>
        <v>440</v>
      </c>
      <c r="I24" s="11">
        <v>4.0</v>
      </c>
    </row>
    <row r="25" ht="21.0" customHeight="1">
      <c r="A25" s="7">
        <v>19.0</v>
      </c>
      <c r="B25" s="7" t="s">
        <v>103</v>
      </c>
      <c r="C25" s="8" t="s">
        <v>74</v>
      </c>
      <c r="D25" s="9">
        <v>107.0</v>
      </c>
      <c r="E25" s="9">
        <v>104.0</v>
      </c>
      <c r="F25" s="9">
        <v>105.0</v>
      </c>
      <c r="G25" s="9">
        <v>106.0</v>
      </c>
      <c r="H25" s="10">
        <f t="shared" si="1"/>
        <v>422</v>
      </c>
      <c r="I25" s="11">
        <v>1.0</v>
      </c>
    </row>
    <row r="26" ht="21.0" customHeight="1">
      <c r="A26" s="7">
        <v>20.0</v>
      </c>
      <c r="B26" s="7" t="s">
        <v>104</v>
      </c>
      <c r="C26" s="8" t="s">
        <v>38</v>
      </c>
      <c r="D26" s="9">
        <v>106.0</v>
      </c>
      <c r="E26" s="9">
        <v>86.0</v>
      </c>
      <c r="F26" s="9">
        <v>69.0</v>
      </c>
      <c r="G26" s="9">
        <v>99.0</v>
      </c>
      <c r="H26" s="10">
        <f t="shared" si="1"/>
        <v>360</v>
      </c>
      <c r="I26" s="11">
        <v>1.0</v>
      </c>
    </row>
    <row r="27" ht="21.0" customHeight="1">
      <c r="A27" s="7">
        <v>21.0</v>
      </c>
      <c r="B27" s="7" t="s">
        <v>105</v>
      </c>
      <c r="C27" s="8" t="s">
        <v>74</v>
      </c>
      <c r="D27" s="9">
        <v>70.0</v>
      </c>
      <c r="E27" s="9">
        <v>68.0</v>
      </c>
      <c r="F27" s="9">
        <v>87.0</v>
      </c>
      <c r="G27" s="9">
        <v>90.0</v>
      </c>
      <c r="H27" s="10">
        <f t="shared" si="1"/>
        <v>315</v>
      </c>
      <c r="I27" s="11">
        <v>1.0</v>
      </c>
    </row>
    <row r="28" ht="21.0" customHeight="1">
      <c r="A28" s="7">
        <v>22.0</v>
      </c>
      <c r="B28" s="7" t="s">
        <v>106</v>
      </c>
      <c r="C28" s="8" t="s">
        <v>64</v>
      </c>
      <c r="D28" s="9">
        <v>54.0</v>
      </c>
      <c r="E28" s="9">
        <v>49.0</v>
      </c>
      <c r="F28" s="9">
        <v>65.0</v>
      </c>
      <c r="G28" s="9">
        <v>59.0</v>
      </c>
      <c r="H28" s="10">
        <f t="shared" si="1"/>
        <v>227</v>
      </c>
      <c r="I28" s="11">
        <v>0.0</v>
      </c>
    </row>
    <row r="29">
      <c r="A29" s="22"/>
      <c r="B29" s="23"/>
      <c r="C29" s="22"/>
      <c r="D29" s="22"/>
      <c r="E29" s="22"/>
      <c r="F29" s="22"/>
      <c r="G29" s="22"/>
      <c r="H29" s="22"/>
    </row>
    <row r="30">
      <c r="A30" s="22"/>
      <c r="B30" s="23"/>
      <c r="C30" s="22"/>
      <c r="D30" s="22"/>
      <c r="E30" s="22"/>
      <c r="F30" s="22"/>
      <c r="G30" s="22"/>
      <c r="H30" s="22"/>
    </row>
    <row r="31">
      <c r="A31" s="16"/>
      <c r="B31" s="17" t="s">
        <v>25</v>
      </c>
      <c r="C31" s="16"/>
      <c r="D31" s="16"/>
      <c r="E31" s="16"/>
      <c r="F31" s="16"/>
      <c r="G31" s="16"/>
      <c r="H31" s="16"/>
    </row>
    <row r="34">
      <c r="A34" s="6" t="s">
        <v>4</v>
      </c>
      <c r="B34" s="6" t="s">
        <v>5</v>
      </c>
      <c r="C34" s="6" t="s">
        <v>6</v>
      </c>
      <c r="D34" s="6" t="s">
        <v>7</v>
      </c>
      <c r="E34" s="6" t="s">
        <v>8</v>
      </c>
      <c r="F34" s="6" t="s">
        <v>9</v>
      </c>
      <c r="G34" s="6" t="s">
        <v>10</v>
      </c>
      <c r="H34" s="6" t="s">
        <v>11</v>
      </c>
      <c r="I34" s="25" t="s">
        <v>69</v>
      </c>
    </row>
    <row r="35" ht="21.0" customHeight="1">
      <c r="A35" s="7">
        <v>1.0</v>
      </c>
      <c r="B35" s="31" t="s">
        <v>84</v>
      </c>
      <c r="C35" s="8" t="s">
        <v>51</v>
      </c>
      <c r="D35" s="18">
        <v>56.0</v>
      </c>
      <c r="E35" s="18">
        <v>58.0</v>
      </c>
      <c r="F35" s="18">
        <v>44.0</v>
      </c>
      <c r="G35" s="18">
        <v>61.0</v>
      </c>
      <c r="H35" s="10">
        <f t="shared" ref="H35:H50" si="4">SUM(D35:G35)</f>
        <v>219</v>
      </c>
      <c r="I35" s="26"/>
    </row>
    <row r="36" ht="21.0" customHeight="1">
      <c r="A36" s="7">
        <v>2.0</v>
      </c>
      <c r="B36" s="31" t="s">
        <v>80</v>
      </c>
      <c r="C36" s="8" t="s">
        <v>51</v>
      </c>
      <c r="D36" s="18">
        <v>53.0</v>
      </c>
      <c r="E36" s="18">
        <v>47.0</v>
      </c>
      <c r="F36" s="18">
        <v>50.0</v>
      </c>
      <c r="G36" s="18">
        <v>57.0</v>
      </c>
      <c r="H36" s="10">
        <f t="shared" si="4"/>
        <v>207</v>
      </c>
      <c r="I36" s="25">
        <v>4.0</v>
      </c>
    </row>
    <row r="37" ht="21.0" customHeight="1">
      <c r="A37" s="7">
        <v>3.0</v>
      </c>
      <c r="B37" s="31" t="s">
        <v>86</v>
      </c>
      <c r="C37" s="8" t="s">
        <v>87</v>
      </c>
      <c r="D37" s="18">
        <v>52.0</v>
      </c>
      <c r="E37" s="18">
        <v>50.0</v>
      </c>
      <c r="F37" s="18">
        <v>50.0</v>
      </c>
      <c r="G37" s="18">
        <v>55.0</v>
      </c>
      <c r="H37" s="10">
        <f t="shared" si="4"/>
        <v>207</v>
      </c>
      <c r="I37" s="25">
        <v>0.0</v>
      </c>
    </row>
    <row r="38" ht="21.0" customHeight="1">
      <c r="A38" s="7">
        <v>4.0</v>
      </c>
      <c r="B38" s="7" t="s">
        <v>83</v>
      </c>
      <c r="C38" s="8" t="s">
        <v>48</v>
      </c>
      <c r="D38" s="18">
        <v>43.0</v>
      </c>
      <c r="E38" s="18">
        <v>70.0</v>
      </c>
      <c r="F38" s="18">
        <v>40.0</v>
      </c>
      <c r="G38" s="18">
        <v>50.0</v>
      </c>
      <c r="H38" s="10">
        <f t="shared" si="4"/>
        <v>203</v>
      </c>
    </row>
    <row r="39" ht="21.0" customHeight="1">
      <c r="A39" s="7">
        <v>5.0</v>
      </c>
      <c r="B39" s="31" t="s">
        <v>93</v>
      </c>
      <c r="C39" s="8" t="s">
        <v>53</v>
      </c>
      <c r="D39" s="18">
        <v>36.0</v>
      </c>
      <c r="E39" s="18">
        <v>46.0</v>
      </c>
      <c r="F39" s="18">
        <v>50.0</v>
      </c>
      <c r="G39" s="18">
        <v>51.0</v>
      </c>
      <c r="H39" s="10">
        <f t="shared" si="4"/>
        <v>183</v>
      </c>
    </row>
    <row r="40" ht="21.0" customHeight="1">
      <c r="A40" s="7">
        <v>6.0</v>
      </c>
      <c r="B40" s="31" t="s">
        <v>107</v>
      </c>
      <c r="C40" s="8" t="s">
        <v>24</v>
      </c>
      <c r="D40" s="18">
        <v>51.0</v>
      </c>
      <c r="E40" s="18">
        <v>38.0</v>
      </c>
      <c r="F40" s="18">
        <v>48.0</v>
      </c>
      <c r="G40" s="18">
        <v>45.0</v>
      </c>
      <c r="H40" s="10">
        <f t="shared" si="4"/>
        <v>182</v>
      </c>
    </row>
    <row r="41" ht="21.0" customHeight="1">
      <c r="A41" s="7">
        <v>7.0</v>
      </c>
      <c r="B41" s="31" t="s">
        <v>81</v>
      </c>
      <c r="C41" s="8" t="s">
        <v>48</v>
      </c>
      <c r="D41" s="18">
        <v>42.0</v>
      </c>
      <c r="E41" s="18">
        <v>58.0</v>
      </c>
      <c r="F41" s="18">
        <v>36.0</v>
      </c>
      <c r="G41" s="18">
        <v>45.0</v>
      </c>
      <c r="H41" s="10">
        <f t="shared" si="4"/>
        <v>181</v>
      </c>
    </row>
    <row r="42" ht="21.0" customHeight="1">
      <c r="A42" s="7">
        <v>8.0</v>
      </c>
      <c r="B42" s="7" t="s">
        <v>108</v>
      </c>
      <c r="C42" s="8" t="s">
        <v>48</v>
      </c>
      <c r="D42" s="18">
        <v>37.0</v>
      </c>
      <c r="E42" s="18">
        <v>42.0</v>
      </c>
      <c r="F42" s="18">
        <v>39.0</v>
      </c>
      <c r="G42" s="18">
        <v>62.0</v>
      </c>
      <c r="H42" s="10">
        <f t="shared" si="4"/>
        <v>180</v>
      </c>
    </row>
    <row r="43" ht="21.0" customHeight="1">
      <c r="A43" s="7">
        <v>9.0</v>
      </c>
      <c r="B43" s="31" t="s">
        <v>104</v>
      </c>
      <c r="C43" s="8" t="s">
        <v>38</v>
      </c>
      <c r="D43" s="18">
        <v>33.0</v>
      </c>
      <c r="E43" s="18">
        <v>52.0</v>
      </c>
      <c r="F43" s="18">
        <v>44.0</v>
      </c>
      <c r="G43" s="18">
        <v>49.0</v>
      </c>
      <c r="H43" s="10">
        <f t="shared" si="4"/>
        <v>178</v>
      </c>
    </row>
    <row r="44" ht="21.0" customHeight="1">
      <c r="A44" s="7">
        <v>10.0</v>
      </c>
      <c r="B44" s="7" t="s">
        <v>91</v>
      </c>
      <c r="C44" s="8" t="s">
        <v>92</v>
      </c>
      <c r="D44" s="18">
        <v>49.0</v>
      </c>
      <c r="E44" s="18">
        <v>40.0</v>
      </c>
      <c r="F44" s="18">
        <v>43.0</v>
      </c>
      <c r="G44" s="18">
        <v>39.0</v>
      </c>
      <c r="H44" s="10">
        <f t="shared" si="4"/>
        <v>171</v>
      </c>
    </row>
    <row r="45" ht="21.0" customHeight="1">
      <c r="A45" s="7">
        <v>11.0</v>
      </c>
      <c r="B45" s="7" t="s">
        <v>82</v>
      </c>
      <c r="C45" s="8" t="s">
        <v>24</v>
      </c>
      <c r="D45" s="18">
        <v>41.0</v>
      </c>
      <c r="E45" s="18">
        <v>52.0</v>
      </c>
      <c r="F45" s="18">
        <v>34.0</v>
      </c>
      <c r="G45" s="18">
        <v>39.0</v>
      </c>
      <c r="H45" s="10">
        <f t="shared" si="4"/>
        <v>166</v>
      </c>
    </row>
    <row r="46" ht="21.0" customHeight="1">
      <c r="A46" s="7">
        <v>12.0</v>
      </c>
      <c r="B46" s="7" t="s">
        <v>99</v>
      </c>
      <c r="C46" s="8" t="s">
        <v>74</v>
      </c>
      <c r="D46" s="18">
        <v>26.0</v>
      </c>
      <c r="E46" s="18">
        <v>38.0</v>
      </c>
      <c r="F46" s="18">
        <v>35.0</v>
      </c>
      <c r="G46" s="18">
        <v>49.0</v>
      </c>
      <c r="H46" s="10">
        <f t="shared" si="4"/>
        <v>148</v>
      </c>
    </row>
    <row r="47" ht="21.0" customHeight="1">
      <c r="A47" s="7">
        <v>13.0</v>
      </c>
      <c r="B47" s="31" t="s">
        <v>97</v>
      </c>
      <c r="C47" s="8" t="s">
        <v>53</v>
      </c>
      <c r="D47" s="18">
        <v>33.0</v>
      </c>
      <c r="E47" s="18">
        <v>31.0</v>
      </c>
      <c r="F47" s="18">
        <v>36.0</v>
      </c>
      <c r="G47" s="18">
        <v>34.0</v>
      </c>
      <c r="H47" s="10">
        <f t="shared" si="4"/>
        <v>134</v>
      </c>
    </row>
    <row r="48" ht="21.0" customHeight="1">
      <c r="A48" s="7">
        <v>14.0</v>
      </c>
      <c r="B48" s="7" t="s">
        <v>94</v>
      </c>
      <c r="C48" s="8" t="s">
        <v>42</v>
      </c>
      <c r="D48" s="18">
        <v>22.0</v>
      </c>
      <c r="E48" s="18">
        <v>31.0</v>
      </c>
      <c r="F48" s="18">
        <v>38.0</v>
      </c>
      <c r="G48" s="18">
        <v>37.0</v>
      </c>
      <c r="H48" s="10">
        <f t="shared" si="4"/>
        <v>128</v>
      </c>
    </row>
    <row r="49" ht="21.0" customHeight="1">
      <c r="A49" s="7">
        <v>15.0</v>
      </c>
      <c r="B49" s="7"/>
      <c r="C49" s="8"/>
      <c r="D49" s="14"/>
      <c r="E49" s="14"/>
      <c r="F49" s="14"/>
      <c r="G49" s="14"/>
      <c r="H49" s="10">
        <f t="shared" si="4"/>
        <v>0</v>
      </c>
    </row>
    <row r="50" ht="21.0" customHeight="1">
      <c r="A50" s="7">
        <v>16.0</v>
      </c>
      <c r="B50" s="7"/>
      <c r="C50" s="8"/>
      <c r="D50" s="14"/>
      <c r="E50" s="14"/>
      <c r="F50" s="14"/>
      <c r="G50" s="14"/>
      <c r="H50" s="10">
        <f t="shared" si="4"/>
        <v>0</v>
      </c>
    </row>
  </sheetData>
  <autoFilter ref="$B$6:$I$26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38"/>
    <col customWidth="1" min="2" max="2" width="33.25"/>
    <col customWidth="1" min="3" max="3" width="23.88"/>
  </cols>
  <sheetData>
    <row r="3">
      <c r="C3" s="19" t="s">
        <v>0</v>
      </c>
    </row>
    <row r="4">
      <c r="A4" s="2"/>
      <c r="B4" s="21" t="s">
        <v>109</v>
      </c>
    </row>
    <row r="5">
      <c r="C5" s="4" t="s">
        <v>110</v>
      </c>
      <c r="D5" s="5"/>
      <c r="E5" s="5"/>
      <c r="K5" s="4" t="s">
        <v>3</v>
      </c>
      <c r="L5" s="5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11</v>
      </c>
    </row>
    <row r="7" ht="21.0" customHeight="1">
      <c r="A7" s="7">
        <v>1.0</v>
      </c>
      <c r="B7" s="7" t="s">
        <v>111</v>
      </c>
      <c r="C7" s="8" t="s">
        <v>21</v>
      </c>
      <c r="D7" s="9">
        <v>176.0</v>
      </c>
      <c r="E7" s="9">
        <v>169.0</v>
      </c>
      <c r="F7" s="9">
        <v>188.0</v>
      </c>
      <c r="G7" s="9">
        <v>172.0</v>
      </c>
      <c r="H7" s="10">
        <f t="shared" ref="H7:H21" si="1">SUM(D7:G7)</f>
        <v>705</v>
      </c>
      <c r="I7" s="11">
        <v>11.0</v>
      </c>
      <c r="J7" s="9">
        <v>177.0</v>
      </c>
      <c r="K7" s="9">
        <v>168.0</v>
      </c>
      <c r="L7" s="9">
        <v>175.0</v>
      </c>
      <c r="M7" s="9">
        <v>195.0</v>
      </c>
      <c r="N7" s="10">
        <f t="shared" ref="N7:N10" si="2">SUM(J7:M7)</f>
        <v>715</v>
      </c>
      <c r="O7" s="11">
        <v>6.0</v>
      </c>
      <c r="P7" s="10">
        <f t="shared" ref="P7:P10" si="3">SUM(H7,N7)</f>
        <v>1420</v>
      </c>
    </row>
    <row r="8" ht="21.0" customHeight="1">
      <c r="A8" s="7">
        <v>2.0</v>
      </c>
      <c r="B8" s="7" t="s">
        <v>112</v>
      </c>
      <c r="C8" s="8" t="s">
        <v>48</v>
      </c>
      <c r="D8" s="9">
        <v>138.0</v>
      </c>
      <c r="E8" s="9">
        <v>154.0</v>
      </c>
      <c r="F8" s="9">
        <v>140.0</v>
      </c>
      <c r="G8" s="9">
        <v>171.0</v>
      </c>
      <c r="H8" s="10">
        <f t="shared" si="1"/>
        <v>603</v>
      </c>
      <c r="I8" s="11">
        <v>4.0</v>
      </c>
      <c r="J8" s="9">
        <v>166.0</v>
      </c>
      <c r="K8" s="9">
        <v>155.0</v>
      </c>
      <c r="L8" s="9">
        <v>157.0</v>
      </c>
      <c r="M8" s="9">
        <v>140.0</v>
      </c>
      <c r="N8" s="10">
        <f t="shared" si="2"/>
        <v>618</v>
      </c>
      <c r="O8" s="11">
        <v>2.0</v>
      </c>
      <c r="P8" s="10">
        <f t="shared" si="3"/>
        <v>1221</v>
      </c>
    </row>
    <row r="9" ht="21.0" customHeight="1">
      <c r="A9" s="7">
        <v>3.0</v>
      </c>
      <c r="B9" s="7" t="s">
        <v>113</v>
      </c>
      <c r="C9" s="8" t="s">
        <v>51</v>
      </c>
      <c r="D9" s="9">
        <v>160.0</v>
      </c>
      <c r="E9" s="9">
        <v>133.0</v>
      </c>
      <c r="F9" s="9">
        <v>166.0</v>
      </c>
      <c r="G9" s="9">
        <v>144.0</v>
      </c>
      <c r="H9" s="10">
        <f t="shared" si="1"/>
        <v>603</v>
      </c>
      <c r="I9" s="11">
        <v>3.0</v>
      </c>
      <c r="J9" s="9">
        <v>160.0</v>
      </c>
      <c r="K9" s="9">
        <v>134.0</v>
      </c>
      <c r="L9" s="9">
        <v>153.0</v>
      </c>
      <c r="M9" s="9">
        <v>170.0</v>
      </c>
      <c r="N9" s="10">
        <f t="shared" si="2"/>
        <v>617</v>
      </c>
      <c r="O9" s="11">
        <v>5.0</v>
      </c>
      <c r="P9" s="10">
        <f t="shared" si="3"/>
        <v>1220</v>
      </c>
    </row>
    <row r="10" ht="21.0" customHeight="1">
      <c r="A10" s="7">
        <v>4.0</v>
      </c>
      <c r="B10" s="7" t="s">
        <v>114</v>
      </c>
      <c r="C10" s="8" t="s">
        <v>115</v>
      </c>
      <c r="D10" s="9">
        <v>124.0</v>
      </c>
      <c r="E10" s="9">
        <v>147.0</v>
      </c>
      <c r="F10" s="9">
        <v>164.0</v>
      </c>
      <c r="G10" s="9">
        <v>162.0</v>
      </c>
      <c r="H10" s="10">
        <f t="shared" si="1"/>
        <v>597</v>
      </c>
      <c r="I10" s="11">
        <v>2.0</v>
      </c>
      <c r="J10" s="9">
        <v>131.0</v>
      </c>
      <c r="K10" s="9">
        <v>156.0</v>
      </c>
      <c r="L10" s="9">
        <v>146.0</v>
      </c>
      <c r="M10" s="9">
        <v>145.0</v>
      </c>
      <c r="N10" s="10">
        <f t="shared" si="2"/>
        <v>578</v>
      </c>
      <c r="O10" s="11">
        <v>2.0</v>
      </c>
      <c r="P10" s="10">
        <f t="shared" si="3"/>
        <v>1175</v>
      </c>
    </row>
    <row r="11" ht="21.0" customHeight="1">
      <c r="A11" s="7">
        <v>5.0</v>
      </c>
      <c r="B11" s="7" t="s">
        <v>116</v>
      </c>
      <c r="C11" s="8" t="s">
        <v>16</v>
      </c>
      <c r="D11" s="9">
        <v>130.0</v>
      </c>
      <c r="E11" s="9">
        <v>139.0</v>
      </c>
      <c r="F11" s="9">
        <v>175.0</v>
      </c>
      <c r="G11" s="9">
        <v>152.0</v>
      </c>
      <c r="H11" s="10">
        <f t="shared" si="1"/>
        <v>596</v>
      </c>
      <c r="I11" s="11">
        <v>3.0</v>
      </c>
    </row>
    <row r="12" ht="21.0" customHeight="1">
      <c r="A12" s="7">
        <v>6.0</v>
      </c>
      <c r="B12" s="7" t="s">
        <v>117</v>
      </c>
      <c r="C12" s="8" t="s">
        <v>30</v>
      </c>
      <c r="D12" s="9">
        <v>130.0</v>
      </c>
      <c r="E12" s="9">
        <v>137.0</v>
      </c>
      <c r="F12" s="9">
        <v>140.0</v>
      </c>
      <c r="G12" s="9">
        <v>161.0</v>
      </c>
      <c r="H12" s="10">
        <f t="shared" si="1"/>
        <v>568</v>
      </c>
      <c r="I12" s="11">
        <v>6.0</v>
      </c>
    </row>
    <row r="13" ht="21.0" customHeight="1">
      <c r="A13" s="7">
        <v>7.0</v>
      </c>
      <c r="B13" s="7" t="s">
        <v>118</v>
      </c>
      <c r="C13" s="8" t="s">
        <v>30</v>
      </c>
      <c r="D13" s="9">
        <v>140.0</v>
      </c>
      <c r="E13" s="9">
        <v>142.0</v>
      </c>
      <c r="F13" s="9">
        <v>142.0</v>
      </c>
      <c r="G13" s="9">
        <v>144.0</v>
      </c>
      <c r="H13" s="10">
        <f t="shared" si="1"/>
        <v>568</v>
      </c>
      <c r="I13" s="11">
        <v>3.0</v>
      </c>
    </row>
    <row r="14" ht="21.0" customHeight="1">
      <c r="A14" s="7">
        <v>8.0</v>
      </c>
      <c r="B14" s="7" t="s">
        <v>119</v>
      </c>
      <c r="C14" s="8" t="s">
        <v>120</v>
      </c>
      <c r="D14" s="9">
        <v>117.0</v>
      </c>
      <c r="E14" s="9">
        <v>134.0</v>
      </c>
      <c r="F14" s="9">
        <v>133.0</v>
      </c>
      <c r="G14" s="9">
        <v>140.0</v>
      </c>
      <c r="H14" s="10">
        <f t="shared" si="1"/>
        <v>524</v>
      </c>
      <c r="I14" s="11">
        <v>8.0</v>
      </c>
    </row>
    <row r="15" ht="21.0" customHeight="1">
      <c r="A15" s="7">
        <v>9.0</v>
      </c>
      <c r="B15" s="7" t="s">
        <v>121</v>
      </c>
      <c r="C15" s="8" t="s">
        <v>16</v>
      </c>
      <c r="D15" s="9">
        <v>132.0</v>
      </c>
      <c r="E15" s="9">
        <v>104.0</v>
      </c>
      <c r="F15" s="9">
        <v>150.0</v>
      </c>
      <c r="G15" s="9">
        <v>110.0</v>
      </c>
      <c r="H15" s="10">
        <f t="shared" si="1"/>
        <v>496</v>
      </c>
      <c r="I15" s="11">
        <v>1.0</v>
      </c>
    </row>
    <row r="16" ht="21.0" customHeight="1">
      <c r="A16" s="7">
        <v>10.0</v>
      </c>
      <c r="B16" s="7" t="s">
        <v>122</v>
      </c>
      <c r="C16" s="8" t="s">
        <v>21</v>
      </c>
      <c r="D16" s="9">
        <v>125.0</v>
      </c>
      <c r="E16" s="9">
        <v>100.0</v>
      </c>
      <c r="F16" s="9">
        <v>95.0</v>
      </c>
      <c r="G16" s="9">
        <v>124.0</v>
      </c>
      <c r="H16" s="10">
        <f t="shared" si="1"/>
        <v>444</v>
      </c>
      <c r="I16" s="11">
        <v>3.0</v>
      </c>
    </row>
    <row r="17" ht="21.0" customHeight="1">
      <c r="A17" s="7">
        <v>11.0</v>
      </c>
      <c r="B17" s="7" t="s">
        <v>123</v>
      </c>
      <c r="C17" s="8" t="s">
        <v>38</v>
      </c>
      <c r="D17" s="9">
        <v>96.0</v>
      </c>
      <c r="E17" s="9">
        <v>104.0</v>
      </c>
      <c r="F17" s="9">
        <v>114.0</v>
      </c>
      <c r="G17" s="9">
        <v>117.0</v>
      </c>
      <c r="H17" s="10">
        <f t="shared" si="1"/>
        <v>431</v>
      </c>
      <c r="I17" s="11">
        <v>1.0</v>
      </c>
    </row>
    <row r="18" ht="21.0" customHeight="1">
      <c r="A18" s="7">
        <v>12.0</v>
      </c>
      <c r="B18" s="7" t="s">
        <v>124</v>
      </c>
      <c r="C18" s="8" t="s">
        <v>125</v>
      </c>
      <c r="D18" s="9">
        <v>88.0</v>
      </c>
      <c r="E18" s="9">
        <v>95.0</v>
      </c>
      <c r="F18" s="9">
        <v>129.0</v>
      </c>
      <c r="G18" s="9">
        <v>97.0</v>
      </c>
      <c r="H18" s="10">
        <f t="shared" si="1"/>
        <v>409</v>
      </c>
      <c r="I18" s="11">
        <v>0.0</v>
      </c>
    </row>
    <row r="19" ht="21.0" customHeight="1">
      <c r="A19" s="7">
        <v>13.0</v>
      </c>
      <c r="B19" s="7" t="s">
        <v>126</v>
      </c>
      <c r="C19" s="8" t="s">
        <v>51</v>
      </c>
      <c r="D19" s="9">
        <v>87.0</v>
      </c>
      <c r="E19" s="9">
        <v>110.0</v>
      </c>
      <c r="F19" s="9">
        <v>95.0</v>
      </c>
      <c r="G19" s="9">
        <v>97.0</v>
      </c>
      <c r="H19" s="10">
        <f t="shared" si="1"/>
        <v>389</v>
      </c>
      <c r="I19" s="11">
        <v>2.0</v>
      </c>
    </row>
    <row r="20" ht="21.0" customHeight="1">
      <c r="A20" s="7">
        <v>14.0</v>
      </c>
      <c r="B20" s="7" t="s">
        <v>127</v>
      </c>
      <c r="C20" s="8" t="s">
        <v>76</v>
      </c>
      <c r="D20" s="9">
        <v>85.0</v>
      </c>
      <c r="E20" s="9">
        <v>81.0</v>
      </c>
      <c r="F20" s="9">
        <v>90.0</v>
      </c>
      <c r="G20" s="9">
        <v>63.0</v>
      </c>
      <c r="H20" s="10">
        <f t="shared" si="1"/>
        <v>319</v>
      </c>
      <c r="I20" s="11">
        <v>1.0</v>
      </c>
    </row>
    <row r="21" ht="21.0" customHeight="1">
      <c r="A21" s="7">
        <v>15.0</v>
      </c>
      <c r="B21" s="7" t="s">
        <v>75</v>
      </c>
      <c r="C21" s="8" t="s">
        <v>76</v>
      </c>
      <c r="D21" s="9">
        <v>76.0</v>
      </c>
      <c r="E21" s="9">
        <v>53.0</v>
      </c>
      <c r="F21" s="9">
        <v>48.0</v>
      </c>
      <c r="G21" s="9">
        <v>95.0</v>
      </c>
      <c r="H21" s="10">
        <f t="shared" si="1"/>
        <v>272</v>
      </c>
      <c r="I21" s="11">
        <v>0.0</v>
      </c>
    </row>
    <row r="22" ht="26.25" customHeight="1">
      <c r="H22" s="32"/>
    </row>
    <row r="23">
      <c r="A23" s="16"/>
      <c r="B23" s="17" t="s">
        <v>25</v>
      </c>
      <c r="C23" s="16"/>
      <c r="D23" s="16"/>
      <c r="E23" s="16"/>
      <c r="F23" s="16"/>
      <c r="G23" s="16"/>
      <c r="H23" s="16"/>
    </row>
    <row r="25">
      <c r="A25" s="6" t="s">
        <v>4</v>
      </c>
      <c r="B25" s="6" t="s">
        <v>5</v>
      </c>
      <c r="C25" s="6" t="s">
        <v>6</v>
      </c>
      <c r="D25" s="6" t="s">
        <v>7</v>
      </c>
      <c r="E25" s="6" t="s">
        <v>8</v>
      </c>
      <c r="F25" s="6" t="s">
        <v>9</v>
      </c>
      <c r="G25" s="6" t="s">
        <v>10</v>
      </c>
      <c r="H25" s="6" t="s">
        <v>11</v>
      </c>
      <c r="I25" s="33" t="s">
        <v>69</v>
      </c>
    </row>
    <row r="26" ht="21.0" customHeight="1">
      <c r="A26" s="7">
        <v>1.0</v>
      </c>
      <c r="B26" s="7" t="s">
        <v>116</v>
      </c>
      <c r="C26" s="8" t="s">
        <v>16</v>
      </c>
      <c r="D26" s="18">
        <v>52.0</v>
      </c>
      <c r="E26" s="18">
        <v>54.0</v>
      </c>
      <c r="F26" s="18">
        <v>60.0</v>
      </c>
      <c r="G26" s="18">
        <v>55.0</v>
      </c>
      <c r="H26" s="10">
        <f t="shared" ref="H26:H34" si="4">SUM(D26:G26)</f>
        <v>221</v>
      </c>
      <c r="I26" s="34"/>
    </row>
    <row r="27" ht="21.0" customHeight="1">
      <c r="A27" s="7">
        <v>2.0</v>
      </c>
      <c r="B27" s="7" t="s">
        <v>111</v>
      </c>
      <c r="C27" s="8" t="s">
        <v>21</v>
      </c>
      <c r="D27" s="18">
        <v>54.0</v>
      </c>
      <c r="E27" s="18">
        <v>58.0</v>
      </c>
      <c r="F27" s="18">
        <v>53.0</v>
      </c>
      <c r="G27" s="18">
        <v>53.0</v>
      </c>
      <c r="H27" s="10">
        <f t="shared" si="4"/>
        <v>218</v>
      </c>
      <c r="I27" s="34"/>
    </row>
    <row r="28" ht="21.0" customHeight="1">
      <c r="A28" s="7">
        <v>3.0</v>
      </c>
      <c r="B28" s="7" t="s">
        <v>113</v>
      </c>
      <c r="C28" s="8" t="s">
        <v>51</v>
      </c>
      <c r="D28" s="18">
        <v>48.0</v>
      </c>
      <c r="E28" s="18">
        <v>61.0</v>
      </c>
      <c r="F28" s="18">
        <v>45.0</v>
      </c>
      <c r="G28" s="18">
        <v>43.0</v>
      </c>
      <c r="H28" s="10">
        <f t="shared" si="4"/>
        <v>197</v>
      </c>
      <c r="I28" s="34"/>
    </row>
    <row r="29" ht="21.0" customHeight="1">
      <c r="A29" s="7">
        <v>4.0</v>
      </c>
      <c r="B29" s="7" t="s">
        <v>118</v>
      </c>
      <c r="C29" s="8" t="s">
        <v>30</v>
      </c>
      <c r="D29" s="18">
        <v>38.0</v>
      </c>
      <c r="E29" s="18">
        <v>49.0</v>
      </c>
      <c r="F29" s="18">
        <v>44.0</v>
      </c>
      <c r="G29" s="18">
        <v>58.0</v>
      </c>
      <c r="H29" s="10">
        <f t="shared" si="4"/>
        <v>189</v>
      </c>
      <c r="I29" s="33">
        <v>1.0</v>
      </c>
    </row>
    <row r="30" ht="21.0" customHeight="1">
      <c r="A30" s="7">
        <v>5.0</v>
      </c>
      <c r="B30" s="7" t="s">
        <v>112</v>
      </c>
      <c r="C30" s="8" t="s">
        <v>48</v>
      </c>
      <c r="D30" s="18">
        <v>32.0</v>
      </c>
      <c r="E30" s="18">
        <v>47.0</v>
      </c>
      <c r="F30" s="18">
        <v>57.0</v>
      </c>
      <c r="G30" s="18">
        <v>53.0</v>
      </c>
      <c r="H30" s="10">
        <f t="shared" si="4"/>
        <v>189</v>
      </c>
      <c r="I30" s="33">
        <v>0.0</v>
      </c>
    </row>
    <row r="31" ht="21.0" customHeight="1">
      <c r="A31" s="7">
        <v>6.0</v>
      </c>
      <c r="B31" s="7" t="s">
        <v>114</v>
      </c>
      <c r="C31" s="8" t="s">
        <v>115</v>
      </c>
      <c r="D31" s="27">
        <v>32.0</v>
      </c>
      <c r="E31" s="27">
        <v>48.0</v>
      </c>
      <c r="F31" s="27">
        <v>48.0</v>
      </c>
      <c r="G31" s="27">
        <v>54.0</v>
      </c>
      <c r="H31" s="10">
        <f t="shared" si="4"/>
        <v>182</v>
      </c>
    </row>
    <row r="32" ht="21.0" customHeight="1">
      <c r="A32" s="7">
        <v>7.0</v>
      </c>
      <c r="B32" s="7" t="s">
        <v>119</v>
      </c>
      <c r="C32" s="8" t="s">
        <v>18</v>
      </c>
      <c r="D32" s="35">
        <v>41.0</v>
      </c>
      <c r="E32" s="36">
        <v>44.0</v>
      </c>
      <c r="F32" s="36">
        <v>43.0</v>
      </c>
      <c r="G32" s="36">
        <v>49.0</v>
      </c>
      <c r="H32" s="10">
        <f t="shared" si="4"/>
        <v>177</v>
      </c>
    </row>
    <row r="33" ht="21.0" customHeight="1">
      <c r="A33" s="7">
        <v>8.0</v>
      </c>
      <c r="B33" s="7" t="s">
        <v>123</v>
      </c>
      <c r="C33" s="8" t="s">
        <v>38</v>
      </c>
      <c r="D33" s="18">
        <v>25.0</v>
      </c>
      <c r="E33" s="18">
        <v>41.0</v>
      </c>
      <c r="F33" s="18">
        <v>50.0</v>
      </c>
      <c r="G33" s="18">
        <v>49.0</v>
      </c>
      <c r="H33" s="10">
        <f t="shared" si="4"/>
        <v>165</v>
      </c>
    </row>
    <row r="34" ht="21.0" customHeight="1">
      <c r="A34" s="28">
        <v>9.0</v>
      </c>
      <c r="B34" s="7" t="s">
        <v>127</v>
      </c>
      <c r="C34" s="8" t="s">
        <v>76</v>
      </c>
      <c r="D34" s="18">
        <v>21.0</v>
      </c>
      <c r="E34" s="18">
        <v>29.0</v>
      </c>
      <c r="F34" s="18">
        <v>14.0</v>
      </c>
      <c r="G34" s="18">
        <v>17.0</v>
      </c>
      <c r="H34" s="10">
        <f t="shared" si="4"/>
        <v>81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29.75"/>
    <col customWidth="1" min="3" max="3" width="28.38"/>
  </cols>
  <sheetData>
    <row r="2">
      <c r="B2" s="37" t="s">
        <v>128</v>
      </c>
    </row>
    <row r="3">
      <c r="C3" s="1" t="s">
        <v>0</v>
      </c>
    </row>
    <row r="4">
      <c r="A4" s="2"/>
      <c r="B4" s="3" t="s">
        <v>129</v>
      </c>
    </row>
    <row r="5">
      <c r="C5" s="4" t="s">
        <v>130</v>
      </c>
      <c r="D5" s="5"/>
      <c r="E5" s="5"/>
      <c r="K5" s="4" t="s">
        <v>3</v>
      </c>
      <c r="L5" s="5"/>
    </row>
    <row r="6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11</v>
      </c>
    </row>
    <row r="7" ht="21.0" customHeight="1">
      <c r="A7" s="7">
        <v>1.0</v>
      </c>
      <c r="B7" s="7" t="s">
        <v>131</v>
      </c>
      <c r="C7" s="8" t="s">
        <v>33</v>
      </c>
      <c r="D7" s="9">
        <v>186.0</v>
      </c>
      <c r="E7" s="9">
        <v>171.0</v>
      </c>
      <c r="F7" s="9">
        <v>184.0</v>
      </c>
      <c r="G7" s="9">
        <v>173.0</v>
      </c>
      <c r="H7" s="10">
        <f t="shared" ref="H7:H16" si="1">SUM(D7:G7)</f>
        <v>714</v>
      </c>
      <c r="I7" s="11">
        <v>12.0</v>
      </c>
      <c r="J7" s="9">
        <v>172.0</v>
      </c>
      <c r="K7" s="9">
        <v>195.0</v>
      </c>
      <c r="L7" s="9">
        <v>174.0</v>
      </c>
      <c r="M7" s="9">
        <v>177.0</v>
      </c>
      <c r="N7" s="10">
        <f t="shared" ref="N7:N10" si="2">SUM(J7:M7)</f>
        <v>718</v>
      </c>
      <c r="O7" s="11">
        <v>15.0</v>
      </c>
      <c r="P7" s="10">
        <f t="shared" ref="P7:P10" si="3">SUM(H7,N7)</f>
        <v>1432</v>
      </c>
    </row>
    <row r="8" ht="21.0" customHeight="1">
      <c r="A8" s="7">
        <v>2.0</v>
      </c>
      <c r="B8" s="7" t="s">
        <v>132</v>
      </c>
      <c r="C8" s="8" t="s">
        <v>16</v>
      </c>
      <c r="D8" s="9">
        <v>178.0</v>
      </c>
      <c r="E8" s="9">
        <v>183.0</v>
      </c>
      <c r="F8" s="9">
        <v>174.0</v>
      </c>
      <c r="G8" s="9">
        <v>176.0</v>
      </c>
      <c r="H8" s="10">
        <f t="shared" si="1"/>
        <v>711</v>
      </c>
      <c r="I8" s="11">
        <v>16.0</v>
      </c>
      <c r="J8" s="9">
        <v>179.0</v>
      </c>
      <c r="K8" s="9">
        <v>151.0</v>
      </c>
      <c r="L8" s="9">
        <v>168.0</v>
      </c>
      <c r="M8" s="9">
        <v>192.0</v>
      </c>
      <c r="N8" s="10">
        <f t="shared" si="2"/>
        <v>690</v>
      </c>
      <c r="O8" s="11">
        <v>13.0</v>
      </c>
      <c r="P8" s="10">
        <f t="shared" si="3"/>
        <v>1401</v>
      </c>
    </row>
    <row r="9" ht="21.0" customHeight="1">
      <c r="A9" s="7">
        <v>3.0</v>
      </c>
      <c r="B9" s="7" t="s">
        <v>133</v>
      </c>
      <c r="C9" s="8" t="s">
        <v>53</v>
      </c>
      <c r="D9" s="9">
        <v>186.0</v>
      </c>
      <c r="E9" s="9">
        <v>170.0</v>
      </c>
      <c r="F9" s="9">
        <v>166.0</v>
      </c>
      <c r="G9" s="9">
        <v>174.0</v>
      </c>
      <c r="H9" s="10">
        <f t="shared" si="1"/>
        <v>696</v>
      </c>
      <c r="I9" s="11">
        <v>8.0</v>
      </c>
      <c r="J9" s="9">
        <v>184.0</v>
      </c>
      <c r="K9" s="9">
        <v>186.0</v>
      </c>
      <c r="L9" s="9">
        <v>165.0</v>
      </c>
      <c r="M9" s="9">
        <v>162.0</v>
      </c>
      <c r="N9" s="10">
        <f t="shared" si="2"/>
        <v>697</v>
      </c>
      <c r="O9" s="11">
        <v>10.0</v>
      </c>
      <c r="P9" s="10">
        <f t="shared" si="3"/>
        <v>1393</v>
      </c>
    </row>
    <row r="10" ht="21.0" customHeight="1">
      <c r="A10" s="7">
        <v>4.0</v>
      </c>
      <c r="B10" s="7" t="s">
        <v>134</v>
      </c>
      <c r="C10" s="8" t="s">
        <v>51</v>
      </c>
      <c r="D10" s="9">
        <v>145.0</v>
      </c>
      <c r="E10" s="9">
        <v>180.0</v>
      </c>
      <c r="F10" s="9">
        <v>169.0</v>
      </c>
      <c r="G10" s="9">
        <v>161.0</v>
      </c>
      <c r="H10" s="10">
        <f t="shared" si="1"/>
        <v>655</v>
      </c>
      <c r="I10" s="11">
        <v>9.0</v>
      </c>
      <c r="J10" s="9">
        <v>162.0</v>
      </c>
      <c r="K10" s="9">
        <v>150.0</v>
      </c>
      <c r="L10" s="9">
        <v>152.0</v>
      </c>
      <c r="M10" s="9">
        <v>175.0</v>
      </c>
      <c r="N10" s="10">
        <f t="shared" si="2"/>
        <v>639</v>
      </c>
      <c r="O10" s="11">
        <v>7.0</v>
      </c>
      <c r="P10" s="10">
        <f t="shared" si="3"/>
        <v>1294</v>
      </c>
    </row>
    <row r="11" ht="21.0" customHeight="1">
      <c r="A11" s="7">
        <v>5.0</v>
      </c>
      <c r="B11" s="7" t="s">
        <v>135</v>
      </c>
      <c r="C11" s="8" t="s">
        <v>62</v>
      </c>
      <c r="D11" s="9">
        <v>160.0</v>
      </c>
      <c r="E11" s="9">
        <v>157.0</v>
      </c>
      <c r="F11" s="9">
        <v>166.0</v>
      </c>
      <c r="G11" s="9">
        <v>159.0</v>
      </c>
      <c r="H11" s="10">
        <f t="shared" si="1"/>
        <v>642</v>
      </c>
      <c r="I11" s="11">
        <v>6.0</v>
      </c>
    </row>
    <row r="12" ht="21.0" customHeight="1">
      <c r="A12" s="7">
        <v>6.0</v>
      </c>
      <c r="B12" s="7" t="s">
        <v>136</v>
      </c>
      <c r="C12" s="8" t="s">
        <v>24</v>
      </c>
      <c r="D12" s="9">
        <v>157.0</v>
      </c>
      <c r="E12" s="9">
        <v>162.0</v>
      </c>
      <c r="F12" s="9">
        <v>129.0</v>
      </c>
      <c r="G12" s="9">
        <v>176.0</v>
      </c>
      <c r="H12" s="10">
        <f t="shared" si="1"/>
        <v>624</v>
      </c>
      <c r="I12" s="11">
        <v>4.0</v>
      </c>
    </row>
    <row r="13" ht="21.0" customHeight="1">
      <c r="A13" s="7">
        <v>7.0</v>
      </c>
      <c r="B13" s="7" t="s">
        <v>137</v>
      </c>
      <c r="C13" s="8" t="s">
        <v>24</v>
      </c>
      <c r="D13" s="9">
        <v>161.0</v>
      </c>
      <c r="E13" s="9">
        <v>141.0</v>
      </c>
      <c r="F13" s="9">
        <v>149.0</v>
      </c>
      <c r="G13" s="9">
        <v>171.0</v>
      </c>
      <c r="H13" s="10">
        <f t="shared" si="1"/>
        <v>622</v>
      </c>
      <c r="I13" s="11">
        <v>6.0</v>
      </c>
    </row>
    <row r="14" ht="21.0" customHeight="1">
      <c r="A14" s="7">
        <v>8.0</v>
      </c>
      <c r="B14" s="7" t="s">
        <v>138</v>
      </c>
      <c r="C14" s="8" t="s">
        <v>24</v>
      </c>
      <c r="D14" s="9">
        <v>125.0</v>
      </c>
      <c r="E14" s="9">
        <v>134.0</v>
      </c>
      <c r="F14" s="9">
        <v>127.0</v>
      </c>
      <c r="G14" s="9">
        <v>143.0</v>
      </c>
      <c r="H14" s="10">
        <f t="shared" si="1"/>
        <v>529</v>
      </c>
      <c r="I14" s="11">
        <v>4.0</v>
      </c>
    </row>
    <row r="15" ht="21.0" customHeight="1">
      <c r="A15" s="7">
        <v>9.0</v>
      </c>
      <c r="B15" s="12"/>
      <c r="C15" s="13"/>
      <c r="D15" s="14"/>
      <c r="E15" s="14"/>
      <c r="F15" s="14"/>
      <c r="G15" s="14"/>
      <c r="H15" s="10">
        <f t="shared" si="1"/>
        <v>0</v>
      </c>
      <c r="I15" s="15"/>
    </row>
    <row r="16" ht="21.0" customHeight="1">
      <c r="A16" s="7">
        <v>10.0</v>
      </c>
      <c r="B16" s="12"/>
      <c r="C16" s="13"/>
      <c r="D16" s="14"/>
      <c r="E16" s="14"/>
      <c r="F16" s="14"/>
      <c r="G16" s="14"/>
      <c r="H16" s="10">
        <f t="shared" si="1"/>
        <v>0</v>
      </c>
      <c r="I16" s="15"/>
    </row>
    <row r="19">
      <c r="A19" s="16"/>
      <c r="B19" s="17" t="s">
        <v>25</v>
      </c>
      <c r="C19" s="16"/>
      <c r="D19" s="16"/>
      <c r="E19" s="16"/>
      <c r="F19" s="16"/>
      <c r="G19" s="16"/>
      <c r="H19" s="16"/>
    </row>
    <row r="21">
      <c r="A21" s="6" t="s">
        <v>4</v>
      </c>
      <c r="B21" s="6" t="s">
        <v>5</v>
      </c>
      <c r="C21" s="6" t="s">
        <v>6</v>
      </c>
      <c r="D21" s="6" t="s">
        <v>7</v>
      </c>
      <c r="E21" s="6" t="s">
        <v>8</v>
      </c>
      <c r="F21" s="6" t="s">
        <v>9</v>
      </c>
      <c r="G21" s="6" t="s">
        <v>10</v>
      </c>
      <c r="H21" s="6" t="s">
        <v>11</v>
      </c>
    </row>
    <row r="22" ht="21.0" customHeight="1">
      <c r="A22" s="7">
        <v>1.0</v>
      </c>
      <c r="B22" s="31" t="s">
        <v>132</v>
      </c>
      <c r="C22" s="8" t="s">
        <v>16</v>
      </c>
      <c r="D22" s="18">
        <v>58.0</v>
      </c>
      <c r="E22" s="18">
        <v>54.0</v>
      </c>
      <c r="F22" s="18">
        <v>58.0</v>
      </c>
      <c r="G22" s="18">
        <v>63.0</v>
      </c>
      <c r="H22" s="10">
        <f t="shared" ref="H22:H27" si="4">SUM(D22:G22)</f>
        <v>233</v>
      </c>
    </row>
    <row r="23" ht="21.0" customHeight="1">
      <c r="A23" s="7">
        <v>2.0</v>
      </c>
      <c r="B23" s="31" t="s">
        <v>133</v>
      </c>
      <c r="C23" s="8" t="s">
        <v>53</v>
      </c>
      <c r="D23" s="18">
        <v>40.0</v>
      </c>
      <c r="E23" s="18">
        <v>58.0</v>
      </c>
      <c r="F23" s="18">
        <v>55.0</v>
      </c>
      <c r="G23" s="18">
        <v>56.0</v>
      </c>
      <c r="H23" s="10">
        <f t="shared" si="4"/>
        <v>209</v>
      </c>
    </row>
    <row r="24" ht="21.0" customHeight="1">
      <c r="A24" s="7">
        <v>3.0</v>
      </c>
      <c r="B24" s="7" t="s">
        <v>139</v>
      </c>
      <c r="C24" s="8" t="s">
        <v>72</v>
      </c>
      <c r="D24" s="18">
        <v>48.0</v>
      </c>
      <c r="E24" s="18">
        <v>45.0</v>
      </c>
      <c r="F24" s="18">
        <v>54.0</v>
      </c>
      <c r="G24" s="18">
        <v>60.0</v>
      </c>
      <c r="H24" s="10">
        <f t="shared" si="4"/>
        <v>207</v>
      </c>
    </row>
    <row r="25" ht="21.0" customHeight="1">
      <c r="A25" s="7">
        <v>4.0</v>
      </c>
      <c r="B25" s="7" t="s">
        <v>134</v>
      </c>
      <c r="C25" s="8" t="s">
        <v>51</v>
      </c>
      <c r="D25" s="18">
        <v>44.0</v>
      </c>
      <c r="E25" s="18">
        <v>55.0</v>
      </c>
      <c r="F25" s="18">
        <v>52.0</v>
      </c>
      <c r="G25" s="18">
        <v>53.0</v>
      </c>
      <c r="H25" s="10">
        <f t="shared" si="4"/>
        <v>204</v>
      </c>
    </row>
    <row r="26" ht="21.0" customHeight="1">
      <c r="A26" s="7">
        <v>5.0</v>
      </c>
      <c r="B26" s="31" t="s">
        <v>137</v>
      </c>
      <c r="C26" s="8" t="s">
        <v>24</v>
      </c>
      <c r="D26" s="18">
        <v>51.0</v>
      </c>
      <c r="E26" s="18">
        <v>48.0</v>
      </c>
      <c r="F26" s="18">
        <v>46.0</v>
      </c>
      <c r="G26" s="18">
        <v>49.0</v>
      </c>
      <c r="H26" s="10">
        <f t="shared" si="4"/>
        <v>194</v>
      </c>
    </row>
    <row r="27" ht="21.0" customHeight="1">
      <c r="A27" s="7">
        <v>6.0</v>
      </c>
      <c r="B27" s="12"/>
      <c r="C27" s="13"/>
      <c r="D27" s="14"/>
      <c r="E27" s="14"/>
      <c r="F27" s="14"/>
      <c r="G27" s="14"/>
      <c r="H27" s="10">
        <f t="shared" si="4"/>
        <v>0</v>
      </c>
    </row>
  </sheetData>
  <drawing r:id="rId1"/>
</worksheet>
</file>