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d4f98d900aa2b5/Kręgle Cross/Ranking/"/>
    </mc:Choice>
  </mc:AlternateContent>
  <xr:revisionPtr revIDLastSave="623" documentId="13_ncr:1_{F4B2B89A-95A7-4F14-8CCB-019D1B0DBD63}" xr6:coauthVersionLast="47" xr6:coauthVersionMax="47" xr10:uidLastSave="{C7465C14-89F0-447E-BB86-77A283E68725}"/>
  <bookViews>
    <workbookView xWindow="-103" yWindow="-103" windowWidth="16663" windowHeight="8743" activeTab="2" xr2:uid="{1665762D-9A55-4047-8F01-1A6EE84EB34D}"/>
  </bookViews>
  <sheets>
    <sheet name="B1 kobiet" sheetId="1" r:id="rId1"/>
    <sheet name="B2 kobiet" sheetId="2" r:id="rId2"/>
    <sheet name="B3 kobiet" sheetId="3" r:id="rId3"/>
    <sheet name="B1 mężczyzn" sheetId="4" r:id="rId4"/>
    <sheet name="B2 mężczyzn" sheetId="5" r:id="rId5"/>
    <sheet name="B3 mężczyzn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6" l="1"/>
  <c r="M5" i="6" s="1"/>
  <c r="O5" i="6"/>
  <c r="P5" i="6"/>
  <c r="Q5" i="6"/>
  <c r="N6" i="6"/>
  <c r="O6" i="6"/>
  <c r="M6" i="6" s="1"/>
  <c r="P6" i="6"/>
  <c r="Q6" i="6"/>
  <c r="N7" i="6"/>
  <c r="M7" i="6" s="1"/>
  <c r="O7" i="6"/>
  <c r="P7" i="6"/>
  <c r="Q7" i="6"/>
  <c r="M8" i="6"/>
  <c r="N8" i="6"/>
  <c r="O8" i="6"/>
  <c r="P8" i="6"/>
  <c r="Q8" i="6"/>
  <c r="N9" i="6"/>
  <c r="M9" i="6" s="1"/>
  <c r="O9" i="6"/>
  <c r="P9" i="6"/>
  <c r="Q9" i="6"/>
  <c r="N10" i="6"/>
  <c r="M10" i="6" s="1"/>
  <c r="O10" i="6"/>
  <c r="P10" i="6"/>
  <c r="Q10" i="6"/>
  <c r="N11" i="6"/>
  <c r="M11" i="6" s="1"/>
  <c r="O11" i="6"/>
  <c r="P11" i="6"/>
  <c r="Q11" i="6"/>
  <c r="N12" i="6"/>
  <c r="M12" i="6" s="1"/>
  <c r="O12" i="6"/>
  <c r="P12" i="6"/>
  <c r="Q12" i="6"/>
  <c r="N13" i="6"/>
  <c r="O13" i="6"/>
  <c r="P13" i="6"/>
  <c r="M13" i="6" s="1"/>
  <c r="Q13" i="6"/>
  <c r="M14" i="6"/>
  <c r="N14" i="6"/>
  <c r="O14" i="6"/>
  <c r="P14" i="6"/>
  <c r="Q14" i="6"/>
  <c r="N15" i="6"/>
  <c r="M15" i="6" s="1"/>
  <c r="O15" i="6"/>
  <c r="P15" i="6"/>
  <c r="Q15" i="6"/>
  <c r="M16" i="6"/>
  <c r="N16" i="6"/>
  <c r="O16" i="6"/>
  <c r="P16" i="6"/>
  <c r="Q16" i="6"/>
  <c r="N17" i="6"/>
  <c r="M17" i="6" s="1"/>
  <c r="O17" i="6"/>
  <c r="P17" i="6"/>
  <c r="Q17" i="6"/>
  <c r="N18" i="6"/>
  <c r="O18" i="6"/>
  <c r="M18" i="6" s="1"/>
  <c r="P18" i="6"/>
  <c r="Q18" i="6"/>
  <c r="N19" i="6"/>
  <c r="M19" i="6" s="1"/>
  <c r="O19" i="6"/>
  <c r="P19" i="6"/>
  <c r="Q19" i="6"/>
  <c r="N20" i="6"/>
  <c r="M20" i="6" s="1"/>
  <c r="O20" i="6"/>
  <c r="P20" i="6"/>
  <c r="Q20" i="6"/>
  <c r="N21" i="6"/>
  <c r="O21" i="6"/>
  <c r="P21" i="6"/>
  <c r="Q21" i="6"/>
  <c r="M21" i="6" s="1"/>
  <c r="M22" i="6"/>
  <c r="N22" i="6"/>
  <c r="O22" i="6"/>
  <c r="P22" i="6"/>
  <c r="Q22" i="6"/>
  <c r="N23" i="6"/>
  <c r="M23" i="6" s="1"/>
  <c r="O23" i="6"/>
  <c r="P23" i="6"/>
  <c r="Q23" i="6"/>
  <c r="M24" i="6"/>
  <c r="N24" i="6"/>
  <c r="O24" i="6"/>
  <c r="P24" i="6"/>
  <c r="Q24" i="6"/>
  <c r="N25" i="6"/>
  <c r="M25" i="6" s="1"/>
  <c r="O25" i="6"/>
  <c r="P25" i="6"/>
  <c r="N26" i="6"/>
  <c r="O26" i="6"/>
  <c r="P26" i="6"/>
  <c r="Q26" i="6"/>
  <c r="M26" i="6" s="1"/>
  <c r="M27" i="6"/>
  <c r="N27" i="6"/>
  <c r="O27" i="6"/>
  <c r="P27" i="6"/>
  <c r="N28" i="6"/>
  <c r="M28" i="6" s="1"/>
  <c r="O28" i="6"/>
  <c r="P28" i="6"/>
  <c r="Q28" i="6"/>
  <c r="N29" i="6"/>
  <c r="M29" i="6" s="1"/>
  <c r="O29" i="6"/>
  <c r="P29" i="6"/>
  <c r="N30" i="6"/>
  <c r="M30" i="6" s="1"/>
  <c r="O30" i="6"/>
  <c r="N31" i="6"/>
  <c r="O31" i="6"/>
  <c r="M31" i="6" s="1"/>
  <c r="M32" i="6"/>
  <c r="N32" i="6"/>
  <c r="O32" i="6"/>
  <c r="N33" i="6"/>
  <c r="M33" i="6" s="1"/>
  <c r="O33" i="6"/>
  <c r="P33" i="6"/>
  <c r="M34" i="6"/>
  <c r="N34" i="6"/>
  <c r="O34" i="6"/>
  <c r="N35" i="6"/>
  <c r="M35" i="6" s="1"/>
  <c r="O35" i="6"/>
  <c r="N36" i="6"/>
  <c r="O36" i="6"/>
  <c r="M36" i="6" s="1"/>
  <c r="M37" i="6"/>
  <c r="N37" i="6"/>
  <c r="O37" i="6"/>
  <c r="N38" i="6"/>
  <c r="M38" i="6" s="1"/>
  <c r="M39" i="6"/>
  <c r="N39" i="6"/>
  <c r="M40" i="6"/>
  <c r="N40" i="6"/>
  <c r="N41" i="6"/>
  <c r="M41" i="6" s="1"/>
  <c r="N42" i="6"/>
  <c r="M42" i="6" s="1"/>
  <c r="M43" i="6"/>
  <c r="N43" i="6"/>
  <c r="M44" i="6"/>
  <c r="N44" i="6"/>
  <c r="N45" i="6"/>
  <c r="M45" i="6" s="1"/>
  <c r="N46" i="6"/>
  <c r="M46" i="6" s="1"/>
  <c r="M47" i="6"/>
  <c r="N47" i="6"/>
  <c r="M48" i="6"/>
  <c r="N48" i="6"/>
  <c r="N5" i="5"/>
  <c r="M5" i="5" s="1"/>
  <c r="O5" i="5"/>
  <c r="P5" i="5"/>
  <c r="Q5" i="5"/>
  <c r="N6" i="5"/>
  <c r="M6" i="5" s="1"/>
  <c r="O6" i="5"/>
  <c r="P6" i="5"/>
  <c r="Q6" i="5"/>
  <c r="N7" i="5"/>
  <c r="O7" i="5"/>
  <c r="P7" i="5"/>
  <c r="M7" i="5" s="1"/>
  <c r="Q7" i="5"/>
  <c r="M8" i="5"/>
  <c r="N8" i="5"/>
  <c r="O8" i="5"/>
  <c r="P8" i="5"/>
  <c r="Q8" i="5"/>
  <c r="N9" i="5"/>
  <c r="M9" i="5" s="1"/>
  <c r="O9" i="5"/>
  <c r="P9" i="5"/>
  <c r="Q9" i="5"/>
  <c r="N10" i="5"/>
  <c r="M10" i="5" s="1"/>
  <c r="O10" i="5"/>
  <c r="P10" i="5"/>
  <c r="Q10" i="5"/>
  <c r="N11" i="5"/>
  <c r="M11" i="5" s="1"/>
  <c r="O11" i="5"/>
  <c r="P11" i="5"/>
  <c r="Q11" i="5"/>
  <c r="N12" i="5"/>
  <c r="O12" i="5"/>
  <c r="M12" i="5" s="1"/>
  <c r="P12" i="5"/>
  <c r="Q12" i="5"/>
  <c r="N13" i="5"/>
  <c r="M13" i="5" s="1"/>
  <c r="O13" i="5"/>
  <c r="P13" i="5"/>
  <c r="Q13" i="5"/>
  <c r="N14" i="5"/>
  <c r="M14" i="5" s="1"/>
  <c r="O14" i="5"/>
  <c r="P14" i="5"/>
  <c r="Q14" i="5"/>
  <c r="N15" i="5"/>
  <c r="O15" i="5"/>
  <c r="P15" i="5"/>
  <c r="Q15" i="5"/>
  <c r="M15" i="5" s="1"/>
  <c r="M16" i="5"/>
  <c r="N16" i="5"/>
  <c r="O16" i="5"/>
  <c r="P16" i="5"/>
  <c r="Q16" i="5"/>
  <c r="N17" i="5"/>
  <c r="M17" i="5" s="1"/>
  <c r="O17" i="5"/>
  <c r="P17" i="5"/>
  <c r="Q17" i="5"/>
  <c r="N18" i="5"/>
  <c r="M18" i="5" s="1"/>
  <c r="O18" i="5"/>
  <c r="P18" i="5"/>
  <c r="Q18" i="5"/>
  <c r="N19" i="5"/>
  <c r="M19" i="5" s="1"/>
  <c r="O19" i="5"/>
  <c r="P19" i="5"/>
  <c r="Q19" i="5"/>
  <c r="N20" i="5"/>
  <c r="O20" i="5"/>
  <c r="M20" i="5" s="1"/>
  <c r="P20" i="5"/>
  <c r="Q20" i="5"/>
  <c r="N21" i="5"/>
  <c r="M21" i="5" s="1"/>
  <c r="O21" i="5"/>
  <c r="P21" i="5"/>
  <c r="N22" i="5"/>
  <c r="M22" i="5" s="1"/>
  <c r="O22" i="5"/>
  <c r="P22" i="5"/>
  <c r="N23" i="5"/>
  <c r="M23" i="5" s="1"/>
  <c r="O23" i="5"/>
  <c r="P23" i="5"/>
  <c r="N24" i="5"/>
  <c r="M24" i="5" s="1"/>
  <c r="O24" i="5"/>
  <c r="P24" i="5"/>
  <c r="N25" i="5"/>
  <c r="M25" i="5" s="1"/>
  <c r="O25" i="5"/>
  <c r="P25" i="5"/>
  <c r="N26" i="5"/>
  <c r="M26" i="5" s="1"/>
  <c r="O26" i="5"/>
  <c r="P26" i="5"/>
  <c r="N27" i="5"/>
  <c r="M27" i="5" s="1"/>
  <c r="O27" i="5"/>
  <c r="P27" i="5"/>
  <c r="N28" i="5"/>
  <c r="M28" i="5" s="1"/>
  <c r="O28" i="5"/>
  <c r="M29" i="5"/>
  <c r="N29" i="5"/>
  <c r="O29" i="5"/>
  <c r="M30" i="5"/>
  <c r="N30" i="5"/>
  <c r="O30" i="5"/>
  <c r="N31" i="5"/>
  <c r="M31" i="5" s="1"/>
  <c r="O31" i="5"/>
  <c r="N32" i="5"/>
  <c r="M32" i="5" s="1"/>
  <c r="O32" i="5"/>
  <c r="N33" i="5"/>
  <c r="O33" i="5"/>
  <c r="M33" i="5" s="1"/>
  <c r="N34" i="5"/>
  <c r="M34" i="5" s="1"/>
  <c r="O34" i="5"/>
  <c r="N35" i="5"/>
  <c r="M35" i="5" s="1"/>
  <c r="O35" i="5"/>
  <c r="N36" i="5"/>
  <c r="M36" i="5" s="1"/>
  <c r="N37" i="5"/>
  <c r="M37" i="5" s="1"/>
  <c r="N38" i="5"/>
  <c r="M38" i="5" s="1"/>
  <c r="M39" i="5"/>
  <c r="N39" i="5"/>
  <c r="N40" i="5"/>
  <c r="M40" i="5" s="1"/>
  <c r="N41" i="5"/>
  <c r="M41" i="5" s="1"/>
  <c r="N42" i="5"/>
  <c r="M42" i="5" s="1"/>
  <c r="M43" i="5"/>
  <c r="N43" i="5"/>
  <c r="N44" i="5"/>
  <c r="M44" i="5" s="1"/>
  <c r="N45" i="5"/>
  <c r="M45" i="5" s="1"/>
  <c r="N46" i="5"/>
  <c r="M46" i="5" s="1"/>
  <c r="M47" i="5"/>
  <c r="N47" i="5"/>
  <c r="N48" i="5"/>
  <c r="M48" i="5" s="1"/>
  <c r="M5" i="4"/>
  <c r="N5" i="4"/>
  <c r="O5" i="4"/>
  <c r="P5" i="4"/>
  <c r="Q5" i="4"/>
  <c r="N6" i="4"/>
  <c r="O6" i="4"/>
  <c r="P6" i="4"/>
  <c r="M6" i="4" s="1"/>
  <c r="Q6" i="4"/>
  <c r="N7" i="4"/>
  <c r="O7" i="4"/>
  <c r="M7" i="4" s="1"/>
  <c r="P7" i="4"/>
  <c r="Q7" i="4"/>
  <c r="N8" i="4"/>
  <c r="M8" i="4" s="1"/>
  <c r="O8" i="4"/>
  <c r="P8" i="4"/>
  <c r="Q8" i="4"/>
  <c r="N9" i="4"/>
  <c r="M9" i="4" s="1"/>
  <c r="O9" i="4"/>
  <c r="P9" i="4"/>
  <c r="Q9" i="4"/>
  <c r="N10" i="4"/>
  <c r="M10" i="4" s="1"/>
  <c r="O10" i="4"/>
  <c r="P10" i="4"/>
  <c r="Q10" i="4"/>
  <c r="N11" i="4"/>
  <c r="M11" i="4" s="1"/>
  <c r="O11" i="4"/>
  <c r="P11" i="4"/>
  <c r="Q11" i="4"/>
  <c r="N12" i="4"/>
  <c r="M12" i="4" s="1"/>
  <c r="O12" i="4"/>
  <c r="N13" i="4"/>
  <c r="M13" i="4" s="1"/>
  <c r="O13" i="4"/>
  <c r="N14" i="4"/>
  <c r="M14" i="4" s="1"/>
  <c r="O14" i="4"/>
  <c r="N15" i="4"/>
  <c r="M15" i="4" s="1"/>
  <c r="O15" i="4"/>
  <c r="N16" i="4"/>
  <c r="M16" i="4" s="1"/>
  <c r="O16" i="4"/>
  <c r="P16" i="4"/>
  <c r="Q16" i="4"/>
  <c r="N17" i="4"/>
  <c r="M17" i="4" s="1"/>
  <c r="N18" i="4"/>
  <c r="M18" i="4" s="1"/>
  <c r="M19" i="4"/>
  <c r="N19" i="4"/>
  <c r="M20" i="4"/>
  <c r="N20" i="4"/>
  <c r="N21" i="4"/>
  <c r="M21" i="4" s="1"/>
  <c r="M19" i="3"/>
  <c r="M22" i="3"/>
  <c r="M28" i="3"/>
  <c r="N24" i="3"/>
  <c r="O24" i="3"/>
  <c r="M24" i="3" s="1"/>
  <c r="N21" i="3"/>
  <c r="M21" i="3" s="1"/>
  <c r="O21" i="3"/>
  <c r="P21" i="3"/>
  <c r="Q21" i="3"/>
  <c r="N35" i="3"/>
  <c r="M35" i="3" s="1"/>
  <c r="N32" i="3"/>
  <c r="M32" i="3" s="1"/>
  <c r="N31" i="3"/>
  <c r="M31" i="3" s="1"/>
  <c r="N9" i="3"/>
  <c r="M9" i="3" s="1"/>
  <c r="O9" i="3"/>
  <c r="P9" i="3"/>
  <c r="Q9" i="3"/>
  <c r="N20" i="3"/>
  <c r="M20" i="3" s="1"/>
  <c r="O20" i="3"/>
  <c r="P20" i="3"/>
  <c r="N12" i="3"/>
  <c r="M12" i="3" s="1"/>
  <c r="O12" i="3"/>
  <c r="P12" i="3"/>
  <c r="Q12" i="3"/>
  <c r="N19" i="3"/>
  <c r="O19" i="3"/>
  <c r="P19" i="3"/>
  <c r="N26" i="3"/>
  <c r="M26" i="3" s="1"/>
  <c r="O26" i="3"/>
  <c r="N27" i="3"/>
  <c r="M27" i="3" s="1"/>
  <c r="N17" i="3"/>
  <c r="M17" i="3" s="1"/>
  <c r="O17" i="3"/>
  <c r="P17" i="3"/>
  <c r="Q17" i="3"/>
  <c r="N10" i="3"/>
  <c r="M10" i="3" s="1"/>
  <c r="O10" i="3"/>
  <c r="P10" i="3"/>
  <c r="Q10" i="3"/>
  <c r="N22" i="3"/>
  <c r="O22" i="3"/>
  <c r="P22" i="3"/>
  <c r="Q22" i="3"/>
  <c r="N18" i="3"/>
  <c r="M18" i="3" s="1"/>
  <c r="O18" i="3"/>
  <c r="P18" i="3"/>
  <c r="N6" i="3"/>
  <c r="M6" i="3" s="1"/>
  <c r="O6" i="3"/>
  <c r="P6" i="3"/>
  <c r="Q6" i="3"/>
  <c r="N28" i="3"/>
  <c r="N8" i="3"/>
  <c r="M8" i="3" s="1"/>
  <c r="O8" i="3"/>
  <c r="P8" i="3"/>
  <c r="Q8" i="3"/>
  <c r="N33" i="3"/>
  <c r="M33" i="3" s="1"/>
  <c r="N34" i="3"/>
  <c r="M34" i="3" s="1"/>
  <c r="N7" i="3"/>
  <c r="M7" i="3" s="1"/>
  <c r="O7" i="3"/>
  <c r="P7" i="3"/>
  <c r="Q7" i="3"/>
  <c r="N16" i="3"/>
  <c r="M16" i="3" s="1"/>
  <c r="O16" i="3"/>
  <c r="P16" i="3"/>
  <c r="Q16" i="3"/>
  <c r="N5" i="3"/>
  <c r="M5" i="3" s="1"/>
  <c r="O5" i="3"/>
  <c r="P5" i="3"/>
  <c r="Q5" i="3"/>
  <c r="N29" i="3"/>
  <c r="M29" i="3" s="1"/>
  <c r="N11" i="3"/>
  <c r="M11" i="3" s="1"/>
  <c r="O11" i="3"/>
  <c r="P11" i="3"/>
  <c r="Q11" i="3"/>
  <c r="N25" i="3"/>
  <c r="M25" i="3" s="1"/>
  <c r="O25" i="3"/>
  <c r="N23" i="3"/>
  <c r="M23" i="3" s="1"/>
  <c r="O23" i="3"/>
  <c r="N13" i="3"/>
  <c r="M13" i="3" s="1"/>
  <c r="O13" i="3"/>
  <c r="P13" i="3"/>
  <c r="Q13" i="3"/>
  <c r="N30" i="3"/>
  <c r="M30" i="3" s="1"/>
  <c r="N15" i="3"/>
  <c r="M15" i="3" s="1"/>
  <c r="O15" i="3"/>
  <c r="P15" i="3"/>
  <c r="Q15" i="3"/>
  <c r="Q14" i="3"/>
  <c r="P14" i="3"/>
  <c r="O14" i="3"/>
  <c r="N14" i="3"/>
  <c r="M14" i="3" s="1"/>
  <c r="M31" i="2"/>
  <c r="M27" i="2"/>
  <c r="M19" i="2"/>
  <c r="M26" i="2"/>
  <c r="N8" i="2"/>
  <c r="M8" i="2" s="1"/>
  <c r="O8" i="2"/>
  <c r="P8" i="2"/>
  <c r="Q8" i="2"/>
  <c r="N16" i="2"/>
  <c r="M16" i="2" s="1"/>
  <c r="O16" i="2"/>
  <c r="P16" i="2"/>
  <c r="Q16" i="2"/>
  <c r="N18" i="2"/>
  <c r="M18" i="2" s="1"/>
  <c r="O18" i="2"/>
  <c r="P18" i="2"/>
  <c r="Q18" i="2"/>
  <c r="N21" i="2"/>
  <c r="M21" i="2" s="1"/>
  <c r="O21" i="2"/>
  <c r="P21" i="2"/>
  <c r="Q21" i="2"/>
  <c r="N23" i="2"/>
  <c r="M23" i="2" s="1"/>
  <c r="O23" i="2"/>
  <c r="P23" i="2"/>
  <c r="Q23" i="2"/>
  <c r="N12" i="2"/>
  <c r="M12" i="2" s="1"/>
  <c r="O12" i="2"/>
  <c r="P12" i="2"/>
  <c r="Q12" i="2"/>
  <c r="N10" i="2"/>
  <c r="M10" i="2" s="1"/>
  <c r="O10" i="2"/>
  <c r="P10" i="2"/>
  <c r="Q10" i="2"/>
  <c r="N31" i="2"/>
  <c r="N32" i="2"/>
  <c r="M32" i="2" s="1"/>
  <c r="N9" i="2"/>
  <c r="M9" i="2" s="1"/>
  <c r="O9" i="2"/>
  <c r="P9" i="2"/>
  <c r="Q9" i="2"/>
  <c r="N28" i="2"/>
  <c r="M28" i="2" s="1"/>
  <c r="N17" i="2"/>
  <c r="M17" i="2" s="1"/>
  <c r="O17" i="2"/>
  <c r="P17" i="2"/>
  <c r="Q17" i="2"/>
  <c r="N35" i="2"/>
  <c r="M35" i="2" s="1"/>
  <c r="N20" i="2"/>
  <c r="M20" i="2" s="1"/>
  <c r="O20" i="2"/>
  <c r="P20" i="2"/>
  <c r="Q20" i="2"/>
  <c r="N27" i="2"/>
  <c r="O27" i="2"/>
  <c r="P27" i="2"/>
  <c r="N6" i="2"/>
  <c r="O6" i="2"/>
  <c r="M6" i="2" s="1"/>
  <c r="P6" i="2"/>
  <c r="Q6" i="2"/>
  <c r="N13" i="2"/>
  <c r="M13" i="2" s="1"/>
  <c r="O13" i="2"/>
  <c r="P13" i="2"/>
  <c r="Q13" i="2"/>
  <c r="N30" i="2"/>
  <c r="M30" i="2" s="1"/>
  <c r="O30" i="2"/>
  <c r="N5" i="2"/>
  <c r="M5" i="2" s="1"/>
  <c r="O5" i="2"/>
  <c r="P5" i="2"/>
  <c r="Q5" i="2"/>
  <c r="N25" i="2"/>
  <c r="M25" i="2" s="1"/>
  <c r="O25" i="2"/>
  <c r="N7" i="2"/>
  <c r="M7" i="2" s="1"/>
  <c r="O7" i="2"/>
  <c r="P7" i="2"/>
  <c r="Q7" i="2"/>
  <c r="N15" i="2"/>
  <c r="M15" i="2" s="1"/>
  <c r="O15" i="2"/>
  <c r="P15" i="2"/>
  <c r="Q15" i="2"/>
  <c r="N14" i="2"/>
  <c r="M14" i="2" s="1"/>
  <c r="O14" i="2"/>
  <c r="P14" i="2"/>
  <c r="Q14" i="2"/>
  <c r="N19" i="2"/>
  <c r="O19" i="2"/>
  <c r="P19" i="2"/>
  <c r="N11" i="2"/>
  <c r="M11" i="2" s="1"/>
  <c r="O11" i="2"/>
  <c r="P11" i="2"/>
  <c r="Q11" i="2"/>
  <c r="N33" i="2"/>
  <c r="M33" i="2" s="1"/>
  <c r="N34" i="2"/>
  <c r="M34" i="2" s="1"/>
  <c r="N29" i="2"/>
  <c r="M29" i="2" s="1"/>
  <c r="N24" i="2"/>
  <c r="M24" i="2" s="1"/>
  <c r="O24" i="2"/>
  <c r="P24" i="2"/>
  <c r="Q24" i="2"/>
  <c r="N22" i="2"/>
  <c r="M22" i="2" s="1"/>
  <c r="O22" i="2"/>
  <c r="P22" i="2"/>
  <c r="O26" i="2"/>
  <c r="N26" i="2"/>
  <c r="M5" i="1"/>
  <c r="N10" i="1"/>
  <c r="Q8" i="1"/>
  <c r="Q13" i="1"/>
  <c r="P13" i="1"/>
  <c r="O13" i="1"/>
  <c r="N13" i="1"/>
  <c r="M13" i="1" s="1"/>
  <c r="Q6" i="1"/>
  <c r="P6" i="1"/>
  <c r="O6" i="1"/>
  <c r="N6" i="1"/>
  <c r="M6" i="1" s="1"/>
  <c r="Q7" i="1"/>
  <c r="P7" i="1"/>
  <c r="O7" i="1"/>
  <c r="N7" i="1"/>
  <c r="M7" i="1" s="1"/>
  <c r="Q11" i="1"/>
  <c r="P11" i="1"/>
  <c r="O11" i="1"/>
  <c r="N11" i="1"/>
  <c r="M11" i="1" s="1"/>
  <c r="Q12" i="1"/>
  <c r="P12" i="1"/>
  <c r="O12" i="1"/>
  <c r="N12" i="1"/>
  <c r="M12" i="1" s="1"/>
  <c r="N17" i="1"/>
  <c r="M17" i="1" s="1"/>
  <c r="O16" i="1"/>
  <c r="N16" i="1"/>
  <c r="M16" i="1" s="1"/>
  <c r="Q5" i="1"/>
  <c r="P5" i="1"/>
  <c r="O5" i="1"/>
  <c r="N5" i="1"/>
  <c r="P8" i="1"/>
  <c r="O8" i="1"/>
  <c r="N8" i="1"/>
  <c r="M8" i="1" s="1"/>
  <c r="N18" i="1"/>
  <c r="M18" i="1" s="1"/>
  <c r="N20" i="1"/>
  <c r="M20" i="1" s="1"/>
  <c r="Q9" i="1"/>
  <c r="P9" i="1"/>
  <c r="O9" i="1"/>
  <c r="N9" i="1"/>
  <c r="M9" i="1" s="1"/>
  <c r="Q14" i="1"/>
  <c r="P14" i="1"/>
  <c r="O14" i="1"/>
  <c r="N14" i="1"/>
  <c r="M14" i="1" s="1"/>
  <c r="P15" i="1"/>
  <c r="O15" i="1"/>
  <c r="N15" i="1"/>
  <c r="M15" i="1" s="1"/>
  <c r="N19" i="1"/>
  <c r="M19" i="1" s="1"/>
  <c r="Q10" i="1"/>
  <c r="P10" i="1"/>
  <c r="M10" i="1" s="1"/>
  <c r="O10" i="1"/>
</calcChain>
</file>

<file path=xl/sharedStrings.xml><?xml version="1.0" encoding="utf-8"?>
<sst xmlns="http://schemas.openxmlformats.org/spreadsheetml/2006/main" count="450" uniqueCount="229">
  <si>
    <t>L.p.</t>
  </si>
  <si>
    <t>Nazwisko i imię</t>
  </si>
  <si>
    <t>Klub</t>
  </si>
  <si>
    <t>Morena Iława</t>
  </si>
  <si>
    <t>Szypuła Barbara</t>
  </si>
  <si>
    <t>Rzepa Karolina</t>
  </si>
  <si>
    <t>Łuczniczka Bydgoszcz</t>
  </si>
  <si>
    <t>Rataj Magdalena</t>
  </si>
  <si>
    <t>Świątek Katarzyna</t>
  </si>
  <si>
    <t>Stach Teresa</t>
  </si>
  <si>
    <t>Warmia i Mazury Olsztyn</t>
  </si>
  <si>
    <t>Ikar Lublin</t>
  </si>
  <si>
    <t>Rogacka Jadwiga</t>
  </si>
  <si>
    <t>Pionek Włocławek</t>
  </si>
  <si>
    <t>Lewandowska Jolanta</t>
  </si>
  <si>
    <t>Jarząb Aleksandra</t>
  </si>
  <si>
    <t>Tęcza Poznań</t>
  </si>
  <si>
    <t>Szamal Jadwiga</t>
  </si>
  <si>
    <t>Omega Łódź</t>
  </si>
  <si>
    <t>Strelczuk Małgorzata</t>
  </si>
  <si>
    <t>Tarnów Pogórze</t>
  </si>
  <si>
    <t>Ćwikła Elżbieta</t>
  </si>
  <si>
    <t>Grzybczyńska Monika</t>
  </si>
  <si>
    <t>Śmigecka Ewelina</t>
  </si>
  <si>
    <t>Hetman Lublin</t>
  </si>
  <si>
    <t>Sarnacka Zofia</t>
  </si>
  <si>
    <t>Chraścina Beata</t>
  </si>
  <si>
    <t>Rudko Bożena</t>
  </si>
  <si>
    <t>Malinowska Elżbieta</t>
  </si>
  <si>
    <t>Adamiak Małgorzata</t>
  </si>
  <si>
    <t>Syrenka Warszawa</t>
  </si>
  <si>
    <t>Podkarpacie Przemyśl</t>
  </si>
  <si>
    <t>Walkowiak Salomea</t>
  </si>
  <si>
    <t>Odulińska Danuta</t>
  </si>
  <si>
    <t>Bisińska Anna</t>
  </si>
  <si>
    <t>Kurek Dorota</t>
  </si>
  <si>
    <t>Pazurkiewicz Jolanta</t>
  </si>
  <si>
    <t>Krajewska Krystyna</t>
  </si>
  <si>
    <t>Dronia Aneta</t>
  </si>
  <si>
    <t>Lewandowska Aleksandra</t>
  </si>
  <si>
    <t>Kraśnicka Ilona</t>
  </si>
  <si>
    <t>Wawrzyniak Aleksandra</t>
  </si>
  <si>
    <t xml:space="preserve">Ranking kobiet w bowlingu kategoria  B1 2022 r </t>
  </si>
  <si>
    <t>Krysiak Grabowska Grażyna</t>
  </si>
  <si>
    <t>Karolinka Chorzów</t>
  </si>
  <si>
    <t>Domin Renata</t>
  </si>
  <si>
    <t>KoMar Piekary Śląskie</t>
  </si>
  <si>
    <t xml:space="preserve">Szczypiorska Regina </t>
  </si>
  <si>
    <t>Henisz Irena</t>
  </si>
  <si>
    <t>Kamińska Grażyna</t>
  </si>
  <si>
    <t xml:space="preserve">Szlachtowska Ewa </t>
  </si>
  <si>
    <t>Szapańska Jolanta</t>
  </si>
  <si>
    <t>Majewska Katarzyna</t>
  </si>
  <si>
    <t>Palamar Magdalena</t>
  </si>
  <si>
    <t>Zryw Słupsk</t>
  </si>
  <si>
    <t>Sabaj Jolanta</t>
  </si>
  <si>
    <t>Koziol Bernadeta</t>
  </si>
  <si>
    <t>W labiryncie Chorzów</t>
  </si>
  <si>
    <t>Nowak Mariola</t>
  </si>
  <si>
    <t>Mazur Monika</t>
  </si>
  <si>
    <t>Wyszogrodzka Teresa</t>
  </si>
  <si>
    <t>Dorociak Marianna</t>
  </si>
  <si>
    <t>Kowalczyk Malgorzata</t>
  </si>
  <si>
    <t>Kosk Zofia</t>
  </si>
  <si>
    <t>Jaćwing Suwałki</t>
  </si>
  <si>
    <t>Nowak Małgorzata</t>
  </si>
  <si>
    <t>Babska Żaneta</t>
  </si>
  <si>
    <t>Socha Renata</t>
  </si>
  <si>
    <t>Matusiewicz Janina</t>
  </si>
  <si>
    <t>Jutrzenka Częstochowa</t>
  </si>
  <si>
    <t>Zientek Urszula</t>
  </si>
  <si>
    <t>Grochowska-Pilzek Łucja</t>
  </si>
  <si>
    <t xml:space="preserve">Wiechowska Bożena </t>
  </si>
  <si>
    <t>Kozyra Anna</t>
  </si>
  <si>
    <t xml:space="preserve">Ranking kobiet w bowlingu kategoria  B2 2022 r </t>
  </si>
  <si>
    <t xml:space="preserve">Ranking kobiet w bowlingu kategoria  B3 2022 r </t>
  </si>
  <si>
    <t>Tarnów</t>
  </si>
  <si>
    <t>Siejca Zdzisława</t>
  </si>
  <si>
    <t>Markiewicz Lidia</t>
  </si>
  <si>
    <t>Trela Halina</t>
  </si>
  <si>
    <t>Webert Maria</t>
  </si>
  <si>
    <t>Micek Krystyna</t>
  </si>
  <si>
    <t>Ociesała Janina</t>
  </si>
  <si>
    <t>Pionek Bielsko-Biała</t>
  </si>
  <si>
    <t>Pawełczak Renata</t>
  </si>
  <si>
    <t>Walat Bożena</t>
  </si>
  <si>
    <t>E MP Łódź</t>
  </si>
  <si>
    <t>MP Łódź</t>
  </si>
  <si>
    <t>Włocławek</t>
  </si>
  <si>
    <t>Maćkowiak Hanna</t>
  </si>
  <si>
    <t>Meier Małgorzata</t>
  </si>
  <si>
    <t>Korbela Anna</t>
  </si>
  <si>
    <t>GP Opole</t>
  </si>
  <si>
    <t>PP Opole</t>
  </si>
  <si>
    <t>Lublin</t>
  </si>
  <si>
    <t>Sipiora Aleksandra</t>
  </si>
  <si>
    <t>Mazowiecka Małgorzata</t>
  </si>
  <si>
    <t>Wilk Renata</t>
  </si>
  <si>
    <t>Marzec Wiesława</t>
  </si>
  <si>
    <t>Sawiniec Emilia</t>
  </si>
  <si>
    <t>Częstochowa</t>
  </si>
  <si>
    <t>Suma</t>
  </si>
  <si>
    <t>Puchar 30lecia Opole</t>
  </si>
  <si>
    <t>Grusza Bożena</t>
  </si>
  <si>
    <t>Kwaśna Elżbieta</t>
  </si>
  <si>
    <t>W Labiryncie Chorzów</t>
  </si>
  <si>
    <t>Sudety Kłodzko</t>
  </si>
  <si>
    <t>Adamowicz Anna</t>
  </si>
  <si>
    <t>Szewelińska Zofia</t>
  </si>
  <si>
    <t>Żelazowska Klaudia</t>
  </si>
  <si>
    <t>Elcross Elbląg</t>
  </si>
  <si>
    <t>Matuszek Natalia</t>
  </si>
  <si>
    <t>Betka-Urbańska Anna</t>
  </si>
  <si>
    <t>Curyło Irena</t>
  </si>
  <si>
    <t>Koryciorz Elżbieta</t>
  </si>
  <si>
    <t>Pionek Bielsko Biała</t>
  </si>
  <si>
    <t>Woźniak Wojciech</t>
  </si>
  <si>
    <t>Meier Grzegorz</t>
  </si>
  <si>
    <t>Lisiński Grzegorz</t>
  </si>
  <si>
    <t>Kostrzewski Tadeusz</t>
  </si>
  <si>
    <t>Chmura Stanisław</t>
  </si>
  <si>
    <t>Ptasiński Marek</t>
  </si>
  <si>
    <t>Dudek Piotr</t>
  </si>
  <si>
    <t>Ossowski Piotr</t>
  </si>
  <si>
    <t>Kawecki Jan</t>
  </si>
  <si>
    <t xml:space="preserve">Polkowski Szczepan </t>
  </si>
  <si>
    <t>Victoria Białystok</t>
  </si>
  <si>
    <t>Woszuk Artur</t>
  </si>
  <si>
    <t>Kała Franciszek</t>
  </si>
  <si>
    <t>Domin Lesław</t>
  </si>
  <si>
    <t>Tarkowski Krzysztof</t>
  </si>
  <si>
    <t>Atut Nysa</t>
  </si>
  <si>
    <t>Kolbusz Tadeusz</t>
  </si>
  <si>
    <t>Podpora Mariusz</t>
  </si>
  <si>
    <t>Koziej Zdzisław</t>
  </si>
  <si>
    <t xml:space="preserve">Ranking mężczyzn w bowlingu kategoria B1 2022 r </t>
  </si>
  <si>
    <t>Bzowski Grzegorz</t>
  </si>
  <si>
    <t>Kormoran Giżycko</t>
  </si>
  <si>
    <t>Bukowiński Eugeniusz</t>
  </si>
  <si>
    <t>Jantar Gdańsk</t>
  </si>
  <si>
    <t>Kmietczyk Krzysztof</t>
  </si>
  <si>
    <t>Zgorzałek Tadeusz</t>
  </si>
  <si>
    <t>Marciński Krzysztof</t>
  </si>
  <si>
    <t>Skrobiś Ryszard</t>
  </si>
  <si>
    <t>Mierczyński Waldemar</t>
  </si>
  <si>
    <t>Fiuta Łukasz</t>
  </si>
  <si>
    <t>Kłos Grzegorz</t>
  </si>
  <si>
    <t>Maksymiuk Dawid</t>
  </si>
  <si>
    <t>Sabaj Mieczysław</t>
  </si>
  <si>
    <t>Świtaj Andrzej</t>
  </si>
  <si>
    <t>Foryś Bogusz</t>
  </si>
  <si>
    <t>Siejsca Tadeusz</t>
  </si>
  <si>
    <t>Olbryś Karol</t>
  </si>
  <si>
    <t>Groszkowski Henryk</t>
  </si>
  <si>
    <t>Skibicki Bogdan</t>
  </si>
  <si>
    <t>Szwedo Karol</t>
  </si>
  <si>
    <t>Rygiel Roman</t>
  </si>
  <si>
    <t>Jemielniak Mirosław</t>
  </si>
  <si>
    <t>Surowiec Mateusz</t>
  </si>
  <si>
    <t>Pacut Leszek</t>
  </si>
  <si>
    <t>Gawin Andrzej</t>
  </si>
  <si>
    <t>Szymołon Krzysztof</t>
  </si>
  <si>
    <t>Nowak Grzegorz</t>
  </si>
  <si>
    <t>Zgrzebski Ireneusz</t>
  </si>
  <si>
    <t>Jeleń Janusz</t>
  </si>
  <si>
    <t>Matuszek Zbigniew</t>
  </si>
  <si>
    <t>Przygodziński Jarosław</t>
  </si>
  <si>
    <t>Szczęsny Stanisław</t>
  </si>
  <si>
    <t>Rękawek Szymon</t>
  </si>
  <si>
    <t>Siudowski Marcin</t>
  </si>
  <si>
    <t>Betka Marek</t>
  </si>
  <si>
    <t>Wojciechowski Paweł</t>
  </si>
  <si>
    <t>Puchacz Wojciech</t>
  </si>
  <si>
    <t>Lewandowski Ryszard</t>
  </si>
  <si>
    <t>Oduliński Stanisław</t>
  </si>
  <si>
    <t>Dynda Piotr</t>
  </si>
  <si>
    <t>Cross Radom</t>
  </si>
  <si>
    <t>Mirecki Dariusz</t>
  </si>
  <si>
    <t>Paszyna Krzysztof</t>
  </si>
  <si>
    <t>Poświatowski Stanisław</t>
  </si>
  <si>
    <t>Kozyra Mariusz</t>
  </si>
  <si>
    <t>Stopierzyński Stanisław</t>
  </si>
  <si>
    <t>Kontrymowicz Mieczysław</t>
  </si>
  <si>
    <t xml:space="preserve">Ranking mężczyzn w bowlingu kategoria B2 2022 r </t>
  </si>
  <si>
    <t>Biskupek Dominik</t>
  </si>
  <si>
    <t>Szamal Bogusław</t>
  </si>
  <si>
    <t>Woiński Przemysław</t>
  </si>
  <si>
    <t>Nowak Antoni</t>
  </si>
  <si>
    <t>Dubicki Józef</t>
  </si>
  <si>
    <t>Kosmal Włodzimierz</t>
  </si>
  <si>
    <t>Gałuska Andrzej</t>
  </si>
  <si>
    <t>Mądry Zdzisław</t>
  </si>
  <si>
    <t>Prokopiuk Zbigniew</t>
  </si>
  <si>
    <t>Domański Sławomir</t>
  </si>
  <si>
    <t>Harkowski Marek</t>
  </si>
  <si>
    <t xml:space="preserve">Ochałek Jan </t>
  </si>
  <si>
    <t>Ciborski Michał</t>
  </si>
  <si>
    <t>Matusiewicz Kazimierz</t>
  </si>
  <si>
    <t>Cross Opole</t>
  </si>
  <si>
    <t>Jankowski Marian</t>
  </si>
  <si>
    <t>Stachowiak Tomasz</t>
  </si>
  <si>
    <t>Staniec Krzysztof</t>
  </si>
  <si>
    <t>Niemczyk Jan</t>
  </si>
  <si>
    <t>Płóciennik Pawel</t>
  </si>
  <si>
    <t>Chaberski Rafal</t>
  </si>
  <si>
    <t>Zieliński Jan</t>
  </si>
  <si>
    <t>Pierzchała Marian</t>
  </si>
  <si>
    <t>Tecmer Andrzej</t>
  </si>
  <si>
    <t xml:space="preserve">Polakowski Janusz </t>
  </si>
  <si>
    <t>Okręglicki Robert</t>
  </si>
  <si>
    <t>Mądro Dariusz</t>
  </si>
  <si>
    <t>Babiarz Andrzej</t>
  </si>
  <si>
    <t>Walczak Zbigniew</t>
  </si>
  <si>
    <t>Miś Piotr</t>
  </si>
  <si>
    <t>Nogaj Jacek</t>
  </si>
  <si>
    <t>Gręzak Marian</t>
  </si>
  <si>
    <t>Wiśniewski Zbigniew</t>
  </si>
  <si>
    <t>Binkuś Marcin</t>
  </si>
  <si>
    <t>Sordyl Albert</t>
  </si>
  <si>
    <t>Jarząb Daniel</t>
  </si>
  <si>
    <t>Strzelecki Zbigniew</t>
  </si>
  <si>
    <t>Lonc Pawel</t>
  </si>
  <si>
    <t>Huszcza Krzysztof</t>
  </si>
  <si>
    <t>Szymański Wladysław</t>
  </si>
  <si>
    <t>Czyż Dominik</t>
  </si>
  <si>
    <t>Dybiński Cezary</t>
  </si>
  <si>
    <t>Stankiewicz Ireneusz</t>
  </si>
  <si>
    <t>Kanikula Grzegorz</t>
  </si>
  <si>
    <t xml:space="preserve">Ranking mężczyzn w bowlingu kategoria B3 2022 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</si>
</sst>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theme="1"/>
      <name val="Times New Roman"/>
      <family val="34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0" xfId="0" applyFont="1"/>
  </cellXfs>
  <cellStyles count="2">
    <cellStyle name="Excel Built-in Normal" xfId="1" xr:uid="{77223974-3931-48CF-8195-5A8654F3AA5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B5EB-B55E-42D5-B423-4880272A7776}">
  <dimension ref="A1:Q20"/>
  <sheetViews>
    <sheetView topLeftCell="A4" zoomScale="70" zoomScaleNormal="70" workbookViewId="0">
      <selection activeCell="H14" sqref="H14"/>
    </sheetView>
  </sheetViews>
  <sheetFormatPr defaultRowHeight="14.6" x14ac:dyDescent="0.4"/>
  <cols>
    <col min="1" max="1" width="7.921875" customWidth="1"/>
    <col min="2" max="2" width="30.61328125" customWidth="1"/>
    <col min="3" max="3" width="30.15234375" customWidth="1"/>
    <col min="4" max="4" width="10" customWidth="1"/>
    <col min="5" max="5" width="10.07421875" customWidth="1"/>
    <col min="6" max="6" width="9.23046875" customWidth="1"/>
    <col min="7" max="11" width="11.07421875" customWidth="1"/>
    <col min="12" max="12" width="12.921875" customWidth="1"/>
    <col min="13" max="13" width="11.3828125" customWidth="1"/>
    <col min="14" max="17" width="0" hidden="1" customWidth="1"/>
  </cols>
  <sheetData>
    <row r="1" spans="1:17" ht="17.600000000000001" x14ac:dyDescent="0.4">
      <c r="A1" s="1" t="s">
        <v>42</v>
      </c>
    </row>
    <row r="2" spans="1:17" ht="18" x14ac:dyDescent="0.4">
      <c r="A2" s="2"/>
    </row>
    <row r="3" spans="1:17" ht="18" x14ac:dyDescent="0.4">
      <c r="A3" s="2"/>
    </row>
    <row r="4" spans="1:17" ht="52.75" customHeight="1" x14ac:dyDescent="0.4">
      <c r="A4" s="4" t="s">
        <v>0</v>
      </c>
      <c r="B4" s="4" t="s">
        <v>1</v>
      </c>
      <c r="C4" s="4" t="s">
        <v>2</v>
      </c>
      <c r="D4" s="8" t="s">
        <v>76</v>
      </c>
      <c r="E4" s="8" t="s">
        <v>86</v>
      </c>
      <c r="F4" s="8" t="s">
        <v>87</v>
      </c>
      <c r="G4" s="8" t="s">
        <v>88</v>
      </c>
      <c r="H4" s="8" t="s">
        <v>92</v>
      </c>
      <c r="I4" s="8" t="s">
        <v>93</v>
      </c>
      <c r="J4" s="9" t="s">
        <v>102</v>
      </c>
      <c r="K4" s="8" t="s">
        <v>94</v>
      </c>
      <c r="L4" s="8" t="s">
        <v>100</v>
      </c>
      <c r="M4" s="8" t="s">
        <v>101</v>
      </c>
    </row>
    <row r="5" spans="1:17" ht="20.6" x14ac:dyDescent="0.45">
      <c r="A5" s="3">
        <v>1</v>
      </c>
      <c r="B5" s="5" t="s">
        <v>5</v>
      </c>
      <c r="C5" s="5" t="s">
        <v>6</v>
      </c>
      <c r="D5" s="6">
        <v>718</v>
      </c>
      <c r="E5" s="6">
        <v>712</v>
      </c>
      <c r="F5" s="7">
        <v>742</v>
      </c>
      <c r="G5" s="6">
        <v>764</v>
      </c>
      <c r="H5" s="13">
        <v>670</v>
      </c>
      <c r="I5" s="13">
        <v>659</v>
      </c>
      <c r="J5" s="13">
        <v>678</v>
      </c>
      <c r="K5" s="13">
        <v>683</v>
      </c>
      <c r="L5" s="6"/>
      <c r="M5" s="11">
        <f t="shared" ref="M5:M20" si="0">SUM(N5:Q5)</f>
        <v>2936</v>
      </c>
      <c r="N5">
        <f t="shared" ref="N5:N20" si="1">LARGE(D5:L5,1)</f>
        <v>764</v>
      </c>
      <c r="O5">
        <f t="shared" ref="O5:O16" si="2">LARGE(D5:L5,2)</f>
        <v>742</v>
      </c>
      <c r="P5">
        <f t="shared" ref="P5:P15" si="3">LARGE(D5:L5,3)</f>
        <v>718</v>
      </c>
      <c r="Q5">
        <f t="shared" ref="Q5:Q14" si="4">LARGE(D5:L5,4)</f>
        <v>712</v>
      </c>
    </row>
    <row r="6" spans="1:17" ht="20.6" x14ac:dyDescent="0.45">
      <c r="A6" s="3">
        <v>2</v>
      </c>
      <c r="B6" s="5" t="s">
        <v>8</v>
      </c>
      <c r="C6" s="5" t="s">
        <v>6</v>
      </c>
      <c r="D6" s="12">
        <v>505</v>
      </c>
      <c r="E6" s="7">
        <v>610</v>
      </c>
      <c r="F6" s="7">
        <v>623</v>
      </c>
      <c r="G6" s="7"/>
      <c r="H6" s="13">
        <v>474</v>
      </c>
      <c r="I6" s="6">
        <v>595</v>
      </c>
      <c r="J6" s="6">
        <v>522</v>
      </c>
      <c r="K6" s="13">
        <v>479</v>
      </c>
      <c r="L6" s="6"/>
      <c r="M6" s="11">
        <f t="shared" si="0"/>
        <v>2350</v>
      </c>
      <c r="N6">
        <f t="shared" si="1"/>
        <v>623</v>
      </c>
      <c r="O6">
        <f t="shared" si="2"/>
        <v>610</v>
      </c>
      <c r="P6">
        <f t="shared" si="3"/>
        <v>595</v>
      </c>
      <c r="Q6">
        <f t="shared" si="4"/>
        <v>522</v>
      </c>
    </row>
    <row r="7" spans="1:17" ht="20.6" x14ac:dyDescent="0.45">
      <c r="A7" s="3">
        <v>3</v>
      </c>
      <c r="B7" s="5" t="s">
        <v>4</v>
      </c>
      <c r="C7" s="5" t="s">
        <v>46</v>
      </c>
      <c r="D7" s="7">
        <v>506</v>
      </c>
      <c r="E7" s="12">
        <v>456</v>
      </c>
      <c r="F7" s="7">
        <v>512</v>
      </c>
      <c r="G7" s="7">
        <v>707</v>
      </c>
      <c r="H7" s="6"/>
      <c r="I7" s="6"/>
      <c r="J7" s="6"/>
      <c r="K7" s="6">
        <v>550</v>
      </c>
      <c r="L7" s="13">
        <v>481</v>
      </c>
      <c r="M7" s="11">
        <f t="shared" si="0"/>
        <v>2275</v>
      </c>
      <c r="N7">
        <f t="shared" si="1"/>
        <v>707</v>
      </c>
      <c r="O7">
        <f t="shared" si="2"/>
        <v>550</v>
      </c>
      <c r="P7">
        <f t="shared" si="3"/>
        <v>512</v>
      </c>
      <c r="Q7">
        <f t="shared" si="4"/>
        <v>506</v>
      </c>
    </row>
    <row r="8" spans="1:17" ht="20.6" x14ac:dyDescent="0.45">
      <c r="A8" s="3">
        <v>4</v>
      </c>
      <c r="B8" s="5" t="s">
        <v>7</v>
      </c>
      <c r="C8" s="5" t="s">
        <v>6</v>
      </c>
      <c r="D8" s="7">
        <v>547</v>
      </c>
      <c r="E8" s="7">
        <v>524</v>
      </c>
      <c r="F8" s="7">
        <v>530</v>
      </c>
      <c r="G8" s="7"/>
      <c r="H8" s="13">
        <v>443</v>
      </c>
      <c r="I8" s="13">
        <v>524</v>
      </c>
      <c r="J8" s="13">
        <v>467</v>
      </c>
      <c r="K8" s="6">
        <v>573</v>
      </c>
      <c r="L8" s="6"/>
      <c r="M8" s="11">
        <f t="shared" si="0"/>
        <v>2174</v>
      </c>
      <c r="N8">
        <f t="shared" si="1"/>
        <v>573</v>
      </c>
      <c r="O8">
        <f t="shared" si="2"/>
        <v>547</v>
      </c>
      <c r="P8">
        <f t="shared" si="3"/>
        <v>530</v>
      </c>
      <c r="Q8">
        <f t="shared" si="4"/>
        <v>524</v>
      </c>
    </row>
    <row r="9" spans="1:17" ht="20.6" x14ac:dyDescent="0.45">
      <c r="A9" s="3">
        <v>5</v>
      </c>
      <c r="B9" s="5" t="s">
        <v>43</v>
      </c>
      <c r="C9" s="5" t="s">
        <v>44</v>
      </c>
      <c r="D9" s="7"/>
      <c r="E9" s="7">
        <v>550</v>
      </c>
      <c r="F9" s="7">
        <v>549</v>
      </c>
      <c r="G9" s="7"/>
      <c r="H9" s="6">
        <v>477</v>
      </c>
      <c r="I9" s="6">
        <v>545</v>
      </c>
      <c r="J9" s="13">
        <v>474</v>
      </c>
      <c r="K9" s="6"/>
      <c r="L9" s="6"/>
      <c r="M9" s="11">
        <f t="shared" si="0"/>
        <v>2121</v>
      </c>
      <c r="N9">
        <f t="shared" si="1"/>
        <v>550</v>
      </c>
      <c r="O9">
        <f t="shared" si="2"/>
        <v>549</v>
      </c>
      <c r="P9">
        <f t="shared" si="3"/>
        <v>545</v>
      </c>
      <c r="Q9">
        <f t="shared" si="4"/>
        <v>477</v>
      </c>
    </row>
    <row r="10" spans="1:17" ht="20.6" x14ac:dyDescent="0.45">
      <c r="A10" s="3">
        <v>6</v>
      </c>
      <c r="B10" s="5" t="s">
        <v>45</v>
      </c>
      <c r="C10" s="5" t="s">
        <v>6</v>
      </c>
      <c r="D10" s="7">
        <v>498</v>
      </c>
      <c r="E10" s="7">
        <v>512</v>
      </c>
      <c r="F10" s="7">
        <v>495</v>
      </c>
      <c r="G10" s="7"/>
      <c r="H10" s="13">
        <v>429</v>
      </c>
      <c r="I10" s="6">
        <v>485</v>
      </c>
      <c r="J10" s="13">
        <v>437</v>
      </c>
      <c r="K10" s="6"/>
      <c r="L10" s="6"/>
      <c r="M10" s="11">
        <f t="shared" si="0"/>
        <v>1990</v>
      </c>
      <c r="N10">
        <f t="shared" si="1"/>
        <v>512</v>
      </c>
      <c r="O10">
        <f t="shared" si="2"/>
        <v>498</v>
      </c>
      <c r="P10">
        <f t="shared" si="3"/>
        <v>495</v>
      </c>
      <c r="Q10">
        <f t="shared" si="4"/>
        <v>485</v>
      </c>
    </row>
    <row r="11" spans="1:17" ht="20.6" x14ac:dyDescent="0.45">
      <c r="A11" s="3">
        <v>7</v>
      </c>
      <c r="B11" s="5" t="s">
        <v>47</v>
      </c>
      <c r="C11" s="5" t="s">
        <v>3</v>
      </c>
      <c r="D11" s="7">
        <v>527</v>
      </c>
      <c r="E11" s="7">
        <v>437</v>
      </c>
      <c r="F11" s="7"/>
      <c r="G11" s="7">
        <v>421</v>
      </c>
      <c r="H11" s="6"/>
      <c r="I11" s="6"/>
      <c r="J11" s="13">
        <v>310</v>
      </c>
      <c r="K11" s="6"/>
      <c r="L11" s="6">
        <v>469</v>
      </c>
      <c r="M11" s="11">
        <f t="shared" si="0"/>
        <v>1854</v>
      </c>
      <c r="N11">
        <f t="shared" si="1"/>
        <v>527</v>
      </c>
      <c r="O11">
        <f t="shared" si="2"/>
        <v>469</v>
      </c>
      <c r="P11">
        <f t="shared" si="3"/>
        <v>437</v>
      </c>
      <c r="Q11">
        <f t="shared" si="4"/>
        <v>421</v>
      </c>
    </row>
    <row r="12" spans="1:17" ht="20.6" x14ac:dyDescent="0.45">
      <c r="A12" s="3">
        <v>8</v>
      </c>
      <c r="B12" s="5" t="s">
        <v>9</v>
      </c>
      <c r="C12" s="5" t="s">
        <v>10</v>
      </c>
      <c r="D12" s="7">
        <v>458</v>
      </c>
      <c r="E12" s="12">
        <v>300</v>
      </c>
      <c r="F12" s="7"/>
      <c r="G12" s="7">
        <v>459</v>
      </c>
      <c r="H12" s="6">
        <v>396</v>
      </c>
      <c r="I12" s="13">
        <v>321</v>
      </c>
      <c r="J12" s="6"/>
      <c r="K12" s="6"/>
      <c r="L12" s="6">
        <v>534</v>
      </c>
      <c r="M12" s="11">
        <f t="shared" si="0"/>
        <v>1847</v>
      </c>
      <c r="N12">
        <f t="shared" si="1"/>
        <v>534</v>
      </c>
      <c r="O12">
        <f t="shared" si="2"/>
        <v>459</v>
      </c>
      <c r="P12">
        <f t="shared" si="3"/>
        <v>458</v>
      </c>
      <c r="Q12">
        <f t="shared" si="4"/>
        <v>396</v>
      </c>
    </row>
    <row r="13" spans="1:17" ht="20.6" x14ac:dyDescent="0.45">
      <c r="A13" s="3">
        <v>9</v>
      </c>
      <c r="B13" s="5" t="s">
        <v>32</v>
      </c>
      <c r="C13" s="5" t="s">
        <v>20</v>
      </c>
      <c r="D13" s="12">
        <v>346</v>
      </c>
      <c r="E13" s="7">
        <v>379</v>
      </c>
      <c r="F13" s="7"/>
      <c r="G13" s="7">
        <v>580</v>
      </c>
      <c r="H13" s="13">
        <v>318</v>
      </c>
      <c r="I13" s="13">
        <v>327</v>
      </c>
      <c r="J13" s="6"/>
      <c r="K13" s="6">
        <v>466</v>
      </c>
      <c r="L13" s="6">
        <v>413</v>
      </c>
      <c r="M13" s="11">
        <f t="shared" si="0"/>
        <v>1838</v>
      </c>
      <c r="N13">
        <f t="shared" si="1"/>
        <v>580</v>
      </c>
      <c r="O13">
        <f t="shared" si="2"/>
        <v>466</v>
      </c>
      <c r="P13">
        <f t="shared" si="3"/>
        <v>413</v>
      </c>
      <c r="Q13">
        <f t="shared" si="4"/>
        <v>379</v>
      </c>
    </row>
    <row r="14" spans="1:17" ht="20.6" x14ac:dyDescent="0.45">
      <c r="A14" s="3">
        <v>10</v>
      </c>
      <c r="B14" s="5" t="s">
        <v>49</v>
      </c>
      <c r="C14" s="5" t="s">
        <v>3</v>
      </c>
      <c r="D14" s="7"/>
      <c r="E14" s="7">
        <v>322</v>
      </c>
      <c r="F14" s="7"/>
      <c r="G14" s="7">
        <v>510</v>
      </c>
      <c r="H14" s="13">
        <v>312</v>
      </c>
      <c r="I14" s="6">
        <v>338</v>
      </c>
      <c r="J14" s="6"/>
      <c r="K14" s="6">
        <v>375</v>
      </c>
      <c r="L14" s="6"/>
      <c r="M14" s="11">
        <f t="shared" si="0"/>
        <v>1545</v>
      </c>
      <c r="N14">
        <f t="shared" si="1"/>
        <v>510</v>
      </c>
      <c r="O14">
        <f t="shared" si="2"/>
        <v>375</v>
      </c>
      <c r="P14">
        <f t="shared" si="3"/>
        <v>338</v>
      </c>
      <c r="Q14">
        <f t="shared" si="4"/>
        <v>322</v>
      </c>
    </row>
    <row r="15" spans="1:17" ht="20.6" x14ac:dyDescent="0.45">
      <c r="A15" s="3">
        <v>11</v>
      </c>
      <c r="B15" s="5" t="s">
        <v>48</v>
      </c>
      <c r="C15" s="5" t="s">
        <v>3</v>
      </c>
      <c r="D15" s="7">
        <v>370</v>
      </c>
      <c r="E15" s="7">
        <v>364</v>
      </c>
      <c r="F15" s="7"/>
      <c r="G15" s="7"/>
      <c r="H15" s="6"/>
      <c r="I15" s="6"/>
      <c r="J15" s="6">
        <v>250</v>
      </c>
      <c r="K15" s="6"/>
      <c r="L15" s="6"/>
      <c r="M15" s="11">
        <f t="shared" si="0"/>
        <v>984</v>
      </c>
      <c r="N15">
        <f t="shared" si="1"/>
        <v>370</v>
      </c>
      <c r="O15">
        <f t="shared" si="2"/>
        <v>364</v>
      </c>
      <c r="P15">
        <f t="shared" si="3"/>
        <v>250</v>
      </c>
      <c r="Q15">
        <v>0</v>
      </c>
    </row>
    <row r="16" spans="1:17" ht="20.6" x14ac:dyDescent="0.45">
      <c r="A16" s="3">
        <v>12</v>
      </c>
      <c r="B16" s="5" t="s">
        <v>77</v>
      </c>
      <c r="C16" s="5" t="s">
        <v>69</v>
      </c>
      <c r="D16" s="7">
        <v>440</v>
      </c>
      <c r="E16" s="7"/>
      <c r="F16" s="7"/>
      <c r="G16" s="7"/>
      <c r="H16" s="6"/>
      <c r="I16" s="6"/>
      <c r="J16" s="6"/>
      <c r="K16" s="6"/>
      <c r="L16" s="6">
        <v>168</v>
      </c>
      <c r="M16" s="11">
        <f t="shared" si="0"/>
        <v>608</v>
      </c>
      <c r="N16">
        <f t="shared" si="1"/>
        <v>440</v>
      </c>
      <c r="O16">
        <f t="shared" si="2"/>
        <v>168</v>
      </c>
      <c r="P16">
        <v>0</v>
      </c>
      <c r="Q16">
        <v>0</v>
      </c>
    </row>
    <row r="17" spans="1:17" ht="20.6" x14ac:dyDescent="0.45">
      <c r="A17" s="3">
        <v>13</v>
      </c>
      <c r="B17" s="5" t="s">
        <v>95</v>
      </c>
      <c r="C17" s="5" t="s">
        <v>31</v>
      </c>
      <c r="D17" s="7"/>
      <c r="E17" s="7"/>
      <c r="F17" s="7"/>
      <c r="G17" s="7"/>
      <c r="H17" s="6"/>
      <c r="I17" s="6"/>
      <c r="J17" s="6"/>
      <c r="K17" s="6">
        <v>438</v>
      </c>
      <c r="L17" s="6"/>
      <c r="M17" s="11">
        <f t="shared" si="0"/>
        <v>438</v>
      </c>
      <c r="N17">
        <f t="shared" si="1"/>
        <v>438</v>
      </c>
      <c r="O17">
        <v>0</v>
      </c>
      <c r="P17">
        <v>0</v>
      </c>
      <c r="Q17">
        <v>0</v>
      </c>
    </row>
    <row r="18" spans="1:17" ht="20.6" x14ac:dyDescent="0.45">
      <c r="A18" s="3">
        <v>14</v>
      </c>
      <c r="B18" s="5" t="s">
        <v>96</v>
      </c>
      <c r="C18" s="5" t="s">
        <v>24</v>
      </c>
      <c r="D18" s="7"/>
      <c r="E18" s="7"/>
      <c r="F18" s="7"/>
      <c r="G18" s="7"/>
      <c r="H18" s="6"/>
      <c r="I18" s="6"/>
      <c r="J18" s="6"/>
      <c r="K18" s="6">
        <v>303</v>
      </c>
      <c r="L18" s="6"/>
      <c r="M18" s="11">
        <f t="shared" si="0"/>
        <v>303</v>
      </c>
      <c r="N18">
        <f t="shared" si="1"/>
        <v>303</v>
      </c>
      <c r="O18">
        <v>0</v>
      </c>
      <c r="P18">
        <v>0</v>
      </c>
      <c r="Q18">
        <v>0</v>
      </c>
    </row>
    <row r="19" spans="1:17" ht="20.6" x14ac:dyDescent="0.45">
      <c r="A19" s="3">
        <v>15</v>
      </c>
      <c r="B19" s="5" t="s">
        <v>103</v>
      </c>
      <c r="C19" s="5" t="s">
        <v>106</v>
      </c>
      <c r="D19" s="7"/>
      <c r="E19" s="7"/>
      <c r="F19" s="7"/>
      <c r="G19" s="7"/>
      <c r="H19" s="6"/>
      <c r="I19" s="6"/>
      <c r="J19" s="6">
        <v>139</v>
      </c>
      <c r="K19" s="6"/>
      <c r="L19" s="6"/>
      <c r="M19" s="11">
        <f t="shared" si="0"/>
        <v>139</v>
      </c>
      <c r="N19">
        <f t="shared" si="1"/>
        <v>139</v>
      </c>
      <c r="O19">
        <v>0</v>
      </c>
      <c r="P19">
        <v>0</v>
      </c>
      <c r="Q19">
        <v>0</v>
      </c>
    </row>
    <row r="20" spans="1:17" ht="20.6" x14ac:dyDescent="0.45">
      <c r="A20" s="3">
        <v>16</v>
      </c>
      <c r="B20" s="5" t="s">
        <v>104</v>
      </c>
      <c r="C20" s="5" t="s">
        <v>105</v>
      </c>
      <c r="D20" s="7"/>
      <c r="E20" s="7"/>
      <c r="F20" s="7"/>
      <c r="G20" s="7"/>
      <c r="H20" s="6"/>
      <c r="I20" s="6"/>
      <c r="J20" s="6">
        <v>56</v>
      </c>
      <c r="K20" s="6"/>
      <c r="L20" s="6"/>
      <c r="M20" s="11">
        <f t="shared" si="0"/>
        <v>56</v>
      </c>
      <c r="N20">
        <f t="shared" si="1"/>
        <v>56</v>
      </c>
      <c r="O20">
        <v>0</v>
      </c>
      <c r="P20">
        <v>0</v>
      </c>
      <c r="Q20">
        <v>0</v>
      </c>
    </row>
  </sheetData>
  <sortState xmlns:xlrd2="http://schemas.microsoft.com/office/spreadsheetml/2017/richdata2" ref="B5:Q20">
    <sortCondition descending="1" ref="M5:M2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9340-36F9-4513-BD2E-A6EF1726F868}">
  <dimension ref="A1:Q35"/>
  <sheetViews>
    <sheetView topLeftCell="A27" zoomScale="70" zoomScaleNormal="70" workbookViewId="0">
      <selection activeCell="L21" sqref="L21"/>
    </sheetView>
  </sheetViews>
  <sheetFormatPr defaultRowHeight="14.6" x14ac:dyDescent="0.4"/>
  <cols>
    <col min="1" max="1" width="7.921875" customWidth="1"/>
    <col min="2" max="2" width="28.3046875" customWidth="1"/>
    <col min="3" max="3" width="30.15234375" customWidth="1"/>
    <col min="4" max="4" width="9.23046875" customWidth="1"/>
    <col min="5" max="5" width="11.23046875" customWidth="1"/>
    <col min="6" max="6" width="9.23046875" customWidth="1"/>
    <col min="7" max="7" width="11.3046875" customWidth="1"/>
    <col min="8" max="11" width="10.3046875" customWidth="1"/>
    <col min="12" max="12" width="12.765625" customWidth="1"/>
    <col min="14" max="17" width="0" hidden="1" customWidth="1"/>
  </cols>
  <sheetData>
    <row r="1" spans="1:17" ht="17.600000000000001" x14ac:dyDescent="0.4">
      <c r="A1" s="1" t="s">
        <v>74</v>
      </c>
    </row>
    <row r="2" spans="1:17" ht="18" x14ac:dyDescent="0.4">
      <c r="A2" s="2"/>
    </row>
    <row r="3" spans="1:17" ht="18" x14ac:dyDescent="0.4">
      <c r="A3" s="2"/>
    </row>
    <row r="4" spans="1:17" ht="43.3" customHeight="1" x14ac:dyDescent="0.4">
      <c r="A4" s="4" t="s">
        <v>0</v>
      </c>
      <c r="B4" s="4" t="s">
        <v>1</v>
      </c>
      <c r="C4" s="4" t="s">
        <v>2</v>
      </c>
      <c r="D4" s="8" t="s">
        <v>76</v>
      </c>
      <c r="E4" s="8" t="s">
        <v>86</v>
      </c>
      <c r="F4" s="8" t="s">
        <v>87</v>
      </c>
      <c r="G4" s="8" t="s">
        <v>88</v>
      </c>
      <c r="H4" s="8" t="s">
        <v>92</v>
      </c>
      <c r="I4" s="8" t="s">
        <v>93</v>
      </c>
      <c r="J4" s="9" t="s">
        <v>102</v>
      </c>
      <c r="K4" s="8" t="s">
        <v>94</v>
      </c>
      <c r="L4" s="8" t="s">
        <v>100</v>
      </c>
      <c r="M4" s="8" t="s">
        <v>101</v>
      </c>
    </row>
    <row r="5" spans="1:17" ht="20.6" x14ac:dyDescent="0.45">
      <c r="A5" s="3">
        <v>1</v>
      </c>
      <c r="B5" s="5" t="s">
        <v>12</v>
      </c>
      <c r="C5" s="5" t="s">
        <v>13</v>
      </c>
      <c r="D5" s="6"/>
      <c r="E5" s="6">
        <v>1016</v>
      </c>
      <c r="F5" s="12">
        <v>808</v>
      </c>
      <c r="G5" s="12">
        <v>881</v>
      </c>
      <c r="H5" s="12">
        <v>780</v>
      </c>
      <c r="I5" s="7">
        <v>907</v>
      </c>
      <c r="J5" s="7">
        <v>926</v>
      </c>
      <c r="K5" s="7">
        <v>983</v>
      </c>
      <c r="L5" s="12">
        <v>763</v>
      </c>
      <c r="M5" s="11">
        <f t="shared" ref="M5:M35" si="0">SUM(N5:Q5)</f>
        <v>3832</v>
      </c>
      <c r="N5">
        <f t="shared" ref="N5:N35" si="1">LARGE(D5:L5,1)</f>
        <v>1016</v>
      </c>
      <c r="O5">
        <f t="shared" ref="O5:O27" si="2">LARGE(D5:L5,2)</f>
        <v>983</v>
      </c>
      <c r="P5">
        <f t="shared" ref="P5:P24" si="3">LARGE(D5:L5,3)</f>
        <v>926</v>
      </c>
      <c r="Q5">
        <f t="shared" ref="Q5:Q18" si="4">LARGE(D5:L5,4)</f>
        <v>907</v>
      </c>
    </row>
    <row r="6" spans="1:17" ht="20.6" x14ac:dyDescent="0.45">
      <c r="A6" s="3">
        <v>2</v>
      </c>
      <c r="B6" s="5" t="s">
        <v>33</v>
      </c>
      <c r="C6" s="5" t="s">
        <v>3</v>
      </c>
      <c r="D6" s="12">
        <v>786</v>
      </c>
      <c r="E6" s="6">
        <v>943</v>
      </c>
      <c r="F6" s="12">
        <v>886</v>
      </c>
      <c r="G6" s="7"/>
      <c r="H6" s="12">
        <v>762</v>
      </c>
      <c r="I6" s="7">
        <v>928</v>
      </c>
      <c r="J6" s="7">
        <v>891</v>
      </c>
      <c r="K6" s="7">
        <v>923</v>
      </c>
      <c r="L6" s="7"/>
      <c r="M6" s="11">
        <f t="shared" si="0"/>
        <v>3685</v>
      </c>
      <c r="N6">
        <f t="shared" si="1"/>
        <v>943</v>
      </c>
      <c r="O6">
        <f t="shared" si="2"/>
        <v>928</v>
      </c>
      <c r="P6">
        <f t="shared" si="3"/>
        <v>923</v>
      </c>
      <c r="Q6">
        <f t="shared" si="4"/>
        <v>891</v>
      </c>
    </row>
    <row r="7" spans="1:17" ht="20.6" x14ac:dyDescent="0.45">
      <c r="A7" s="3">
        <v>3</v>
      </c>
      <c r="B7" s="5" t="s">
        <v>67</v>
      </c>
      <c r="C7" s="5" t="s">
        <v>10</v>
      </c>
      <c r="D7" s="7"/>
      <c r="E7" s="7"/>
      <c r="F7" s="7"/>
      <c r="G7" s="7"/>
      <c r="H7" s="7">
        <v>870</v>
      </c>
      <c r="I7" s="7">
        <v>797</v>
      </c>
      <c r="J7" s="12">
        <v>763</v>
      </c>
      <c r="K7" s="7">
        <v>1014</v>
      </c>
      <c r="L7" s="7">
        <v>804</v>
      </c>
      <c r="M7" s="11">
        <f t="shared" si="0"/>
        <v>3485</v>
      </c>
      <c r="N7">
        <f t="shared" si="1"/>
        <v>1014</v>
      </c>
      <c r="O7">
        <f t="shared" si="2"/>
        <v>870</v>
      </c>
      <c r="P7">
        <f t="shared" si="3"/>
        <v>804</v>
      </c>
      <c r="Q7">
        <f t="shared" si="4"/>
        <v>797</v>
      </c>
    </row>
    <row r="8" spans="1:17" ht="20.6" x14ac:dyDescent="0.45">
      <c r="A8" s="3">
        <v>4</v>
      </c>
      <c r="B8" s="5" t="s">
        <v>26</v>
      </c>
      <c r="C8" s="5" t="s">
        <v>24</v>
      </c>
      <c r="D8" s="7">
        <v>761</v>
      </c>
      <c r="E8" s="13">
        <v>757</v>
      </c>
      <c r="F8" s="7">
        <v>894</v>
      </c>
      <c r="G8" s="12">
        <v>733</v>
      </c>
      <c r="H8" s="7">
        <v>856</v>
      </c>
      <c r="I8" s="12">
        <v>730</v>
      </c>
      <c r="J8" s="7"/>
      <c r="K8" s="7"/>
      <c r="L8" s="7">
        <v>772</v>
      </c>
      <c r="M8" s="11">
        <f t="shared" si="0"/>
        <v>3283</v>
      </c>
      <c r="N8">
        <f t="shared" si="1"/>
        <v>894</v>
      </c>
      <c r="O8">
        <f t="shared" si="2"/>
        <v>856</v>
      </c>
      <c r="P8">
        <f t="shared" si="3"/>
        <v>772</v>
      </c>
      <c r="Q8">
        <f t="shared" si="4"/>
        <v>761</v>
      </c>
    </row>
    <row r="9" spans="1:17" ht="20.6" x14ac:dyDescent="0.45">
      <c r="A9" s="3">
        <v>5</v>
      </c>
      <c r="B9" s="5" t="s">
        <v>68</v>
      </c>
      <c r="C9" s="5" t="s">
        <v>69</v>
      </c>
      <c r="D9" s="7">
        <v>739</v>
      </c>
      <c r="E9" s="7"/>
      <c r="F9" s="7"/>
      <c r="G9" s="7">
        <v>913</v>
      </c>
      <c r="H9" s="7">
        <v>717</v>
      </c>
      <c r="I9" s="7">
        <v>824</v>
      </c>
      <c r="J9" s="7"/>
      <c r="K9" s="7"/>
      <c r="L9" s="12">
        <v>717</v>
      </c>
      <c r="M9" s="11">
        <f t="shared" si="0"/>
        <v>3193</v>
      </c>
      <c r="N9">
        <f t="shared" si="1"/>
        <v>913</v>
      </c>
      <c r="O9">
        <f t="shared" si="2"/>
        <v>824</v>
      </c>
      <c r="P9">
        <f t="shared" si="3"/>
        <v>739</v>
      </c>
      <c r="Q9">
        <f t="shared" si="4"/>
        <v>717</v>
      </c>
    </row>
    <row r="10" spans="1:17" ht="20.6" x14ac:dyDescent="0.45">
      <c r="A10" s="3">
        <v>6</v>
      </c>
      <c r="B10" s="5" t="s">
        <v>52</v>
      </c>
      <c r="C10" s="5" t="s">
        <v>13</v>
      </c>
      <c r="D10" s="7"/>
      <c r="E10" s="6">
        <v>737</v>
      </c>
      <c r="F10" s="7">
        <v>734</v>
      </c>
      <c r="G10" s="7">
        <v>782</v>
      </c>
      <c r="H10" s="7">
        <v>828</v>
      </c>
      <c r="I10" s="12">
        <v>717</v>
      </c>
      <c r="J10" s="12">
        <v>715</v>
      </c>
      <c r="K10" s="12">
        <v>673</v>
      </c>
      <c r="L10" s="7"/>
      <c r="M10" s="11">
        <f t="shared" si="0"/>
        <v>3081</v>
      </c>
      <c r="N10">
        <f t="shared" si="1"/>
        <v>828</v>
      </c>
      <c r="O10">
        <f t="shared" si="2"/>
        <v>782</v>
      </c>
      <c r="P10">
        <f t="shared" si="3"/>
        <v>737</v>
      </c>
      <c r="Q10">
        <f t="shared" si="4"/>
        <v>734</v>
      </c>
    </row>
    <row r="11" spans="1:17" ht="20.6" x14ac:dyDescent="0.45">
      <c r="A11" s="3">
        <v>7</v>
      </c>
      <c r="B11" s="5" t="s">
        <v>50</v>
      </c>
      <c r="C11" s="5" t="s">
        <v>20</v>
      </c>
      <c r="D11" s="12">
        <v>645</v>
      </c>
      <c r="E11" s="6">
        <v>790</v>
      </c>
      <c r="F11" s="12">
        <v>566</v>
      </c>
      <c r="G11" s="7"/>
      <c r="H11" s="7">
        <v>736</v>
      </c>
      <c r="I11" s="12">
        <v>687</v>
      </c>
      <c r="J11" s="7">
        <v>747</v>
      </c>
      <c r="K11" s="7">
        <v>781</v>
      </c>
      <c r="L11" s="12">
        <v>662</v>
      </c>
      <c r="M11" s="11">
        <f t="shared" si="0"/>
        <v>3054</v>
      </c>
      <c r="N11">
        <f t="shared" si="1"/>
        <v>790</v>
      </c>
      <c r="O11">
        <f t="shared" si="2"/>
        <v>781</v>
      </c>
      <c r="P11">
        <f t="shared" si="3"/>
        <v>747</v>
      </c>
      <c r="Q11">
        <f t="shared" si="4"/>
        <v>736</v>
      </c>
    </row>
    <row r="12" spans="1:17" ht="20.6" x14ac:dyDescent="0.45">
      <c r="A12" s="3">
        <v>8</v>
      </c>
      <c r="B12" s="5" t="s">
        <v>14</v>
      </c>
      <c r="C12" s="5" t="s">
        <v>13</v>
      </c>
      <c r="D12" s="7">
        <v>694</v>
      </c>
      <c r="E12" s="6">
        <v>752</v>
      </c>
      <c r="F12" s="7">
        <v>713</v>
      </c>
      <c r="G12" s="12">
        <v>658</v>
      </c>
      <c r="H12" s="7">
        <v>814</v>
      </c>
      <c r="I12" s="12">
        <v>668</v>
      </c>
      <c r="J12" s="7"/>
      <c r="K12" s="7"/>
      <c r="L12" s="7"/>
      <c r="M12" s="11">
        <f t="shared" si="0"/>
        <v>2973</v>
      </c>
      <c r="N12">
        <f t="shared" si="1"/>
        <v>814</v>
      </c>
      <c r="O12">
        <f t="shared" si="2"/>
        <v>752</v>
      </c>
      <c r="P12">
        <f t="shared" si="3"/>
        <v>713</v>
      </c>
      <c r="Q12">
        <f t="shared" si="4"/>
        <v>694</v>
      </c>
    </row>
    <row r="13" spans="1:17" ht="20.6" x14ac:dyDescent="0.45">
      <c r="A13" s="3">
        <v>9</v>
      </c>
      <c r="B13" s="5" t="s">
        <v>53</v>
      </c>
      <c r="C13" s="5" t="s">
        <v>3</v>
      </c>
      <c r="D13" s="12">
        <v>629</v>
      </c>
      <c r="E13" s="6">
        <v>706</v>
      </c>
      <c r="F13" s="12">
        <v>630</v>
      </c>
      <c r="G13" s="12">
        <v>641</v>
      </c>
      <c r="H13" s="12">
        <v>624</v>
      </c>
      <c r="I13" s="7">
        <v>688</v>
      </c>
      <c r="J13" s="7">
        <v>644</v>
      </c>
      <c r="K13" s="7">
        <v>735</v>
      </c>
      <c r="L13" s="7"/>
      <c r="M13" s="11">
        <f t="shared" si="0"/>
        <v>2773</v>
      </c>
      <c r="N13">
        <f t="shared" si="1"/>
        <v>735</v>
      </c>
      <c r="O13">
        <f t="shared" si="2"/>
        <v>706</v>
      </c>
      <c r="P13">
        <f t="shared" si="3"/>
        <v>688</v>
      </c>
      <c r="Q13">
        <f t="shared" si="4"/>
        <v>644</v>
      </c>
    </row>
    <row r="14" spans="1:17" ht="20.6" x14ac:dyDescent="0.45">
      <c r="A14" s="3">
        <v>10</v>
      </c>
      <c r="B14" s="5" t="s">
        <v>17</v>
      </c>
      <c r="C14" s="5" t="s">
        <v>18</v>
      </c>
      <c r="D14" s="7"/>
      <c r="E14" s="12">
        <v>607</v>
      </c>
      <c r="F14" s="7"/>
      <c r="G14" s="7">
        <v>659</v>
      </c>
      <c r="H14" s="7">
        <v>698</v>
      </c>
      <c r="I14" s="12">
        <v>591</v>
      </c>
      <c r="J14" s="7">
        <v>677</v>
      </c>
      <c r="K14" s="7"/>
      <c r="L14" s="7">
        <v>708</v>
      </c>
      <c r="M14" s="11">
        <f t="shared" si="0"/>
        <v>2742</v>
      </c>
      <c r="N14">
        <f t="shared" si="1"/>
        <v>708</v>
      </c>
      <c r="O14">
        <f t="shared" si="2"/>
        <v>698</v>
      </c>
      <c r="P14">
        <f t="shared" si="3"/>
        <v>677</v>
      </c>
      <c r="Q14">
        <f t="shared" si="4"/>
        <v>659</v>
      </c>
    </row>
    <row r="15" spans="1:17" ht="20.6" x14ac:dyDescent="0.45">
      <c r="A15" s="3">
        <v>11</v>
      </c>
      <c r="B15" s="5" t="s">
        <v>19</v>
      </c>
      <c r="C15" s="5" t="s">
        <v>54</v>
      </c>
      <c r="D15" s="7">
        <v>631</v>
      </c>
      <c r="E15" s="6">
        <v>670</v>
      </c>
      <c r="F15" s="7">
        <v>697</v>
      </c>
      <c r="G15" s="7">
        <v>719</v>
      </c>
      <c r="H15" s="12">
        <v>584</v>
      </c>
      <c r="I15" s="12">
        <v>610</v>
      </c>
      <c r="J15" s="12">
        <v>543</v>
      </c>
      <c r="K15" s="12">
        <v>65</v>
      </c>
      <c r="L15" s="12">
        <v>460</v>
      </c>
      <c r="M15" s="11">
        <f t="shared" si="0"/>
        <v>2717</v>
      </c>
      <c r="N15">
        <f t="shared" si="1"/>
        <v>719</v>
      </c>
      <c r="O15">
        <f t="shared" si="2"/>
        <v>697</v>
      </c>
      <c r="P15">
        <f t="shared" si="3"/>
        <v>670</v>
      </c>
      <c r="Q15">
        <f t="shared" si="4"/>
        <v>631</v>
      </c>
    </row>
    <row r="16" spans="1:17" ht="20.6" x14ac:dyDescent="0.45">
      <c r="A16" s="3">
        <v>12</v>
      </c>
      <c r="B16" s="5" t="s">
        <v>15</v>
      </c>
      <c r="C16" s="5" t="s">
        <v>16</v>
      </c>
      <c r="D16" s="7"/>
      <c r="E16" s="6">
        <v>710</v>
      </c>
      <c r="F16" s="12">
        <v>587</v>
      </c>
      <c r="G16" s="7"/>
      <c r="H16" s="7">
        <v>618</v>
      </c>
      <c r="I16" s="7">
        <v>636</v>
      </c>
      <c r="J16" s="7"/>
      <c r="K16" s="7"/>
      <c r="L16" s="7">
        <v>611</v>
      </c>
      <c r="M16" s="11">
        <f t="shared" si="0"/>
        <v>2575</v>
      </c>
      <c r="N16">
        <f t="shared" si="1"/>
        <v>710</v>
      </c>
      <c r="O16">
        <f t="shared" si="2"/>
        <v>636</v>
      </c>
      <c r="P16">
        <f t="shared" si="3"/>
        <v>618</v>
      </c>
      <c r="Q16">
        <f t="shared" si="4"/>
        <v>611</v>
      </c>
    </row>
    <row r="17" spans="1:17" ht="20.6" x14ac:dyDescent="0.45">
      <c r="A17" s="3">
        <v>13</v>
      </c>
      <c r="B17" s="5" t="s">
        <v>59</v>
      </c>
      <c r="C17" s="5" t="s">
        <v>24</v>
      </c>
      <c r="D17" s="13">
        <v>530</v>
      </c>
      <c r="E17" s="6">
        <v>601</v>
      </c>
      <c r="F17" s="7"/>
      <c r="G17" s="7">
        <v>629</v>
      </c>
      <c r="H17" s="7">
        <v>575</v>
      </c>
      <c r="I17" s="7">
        <v>559</v>
      </c>
      <c r="J17" s="7"/>
      <c r="K17" s="7"/>
      <c r="L17" s="7"/>
      <c r="M17" s="11">
        <f t="shared" si="0"/>
        <v>2364</v>
      </c>
      <c r="N17">
        <f t="shared" si="1"/>
        <v>629</v>
      </c>
      <c r="O17">
        <f t="shared" si="2"/>
        <v>601</v>
      </c>
      <c r="P17">
        <f t="shared" si="3"/>
        <v>575</v>
      </c>
      <c r="Q17">
        <f t="shared" si="4"/>
        <v>559</v>
      </c>
    </row>
    <row r="18" spans="1:17" ht="20.6" x14ac:dyDescent="0.45">
      <c r="A18" s="3">
        <v>14</v>
      </c>
      <c r="B18" s="5" t="s">
        <v>56</v>
      </c>
      <c r="C18" s="5" t="s">
        <v>57</v>
      </c>
      <c r="D18" s="7">
        <v>541</v>
      </c>
      <c r="E18" s="7">
        <v>635</v>
      </c>
      <c r="F18" s="7"/>
      <c r="G18" s="7"/>
      <c r="H18" s="12">
        <v>499</v>
      </c>
      <c r="I18" s="7">
        <v>561</v>
      </c>
      <c r="J18" s="7"/>
      <c r="K18" s="7"/>
      <c r="L18" s="7">
        <v>553</v>
      </c>
      <c r="M18" s="11">
        <f t="shared" si="0"/>
        <v>2290</v>
      </c>
      <c r="N18">
        <f t="shared" si="1"/>
        <v>635</v>
      </c>
      <c r="O18">
        <f t="shared" si="2"/>
        <v>561</v>
      </c>
      <c r="P18">
        <f t="shared" si="3"/>
        <v>553</v>
      </c>
      <c r="Q18">
        <f t="shared" si="4"/>
        <v>541</v>
      </c>
    </row>
    <row r="19" spans="1:17" ht="20.6" x14ac:dyDescent="0.45">
      <c r="A19" s="3">
        <v>15</v>
      </c>
      <c r="B19" s="5" t="s">
        <v>51</v>
      </c>
      <c r="C19" s="5" t="s">
        <v>6</v>
      </c>
      <c r="D19" s="7"/>
      <c r="E19" s="6">
        <v>756</v>
      </c>
      <c r="F19" s="7">
        <v>730</v>
      </c>
      <c r="G19" s="7">
        <v>725</v>
      </c>
      <c r="H19" s="7"/>
      <c r="I19" s="7"/>
      <c r="J19" s="7"/>
      <c r="K19" s="7"/>
      <c r="L19" s="7"/>
      <c r="M19" s="11">
        <f t="shared" si="0"/>
        <v>2211</v>
      </c>
      <c r="N19">
        <f t="shared" si="1"/>
        <v>756</v>
      </c>
      <c r="O19">
        <f t="shared" si="2"/>
        <v>730</v>
      </c>
      <c r="P19">
        <f t="shared" si="3"/>
        <v>725</v>
      </c>
      <c r="Q19">
        <v>0</v>
      </c>
    </row>
    <row r="20" spans="1:17" ht="20.6" x14ac:dyDescent="0.45">
      <c r="A20" s="3">
        <v>16</v>
      </c>
      <c r="B20" s="5" t="s">
        <v>58</v>
      </c>
      <c r="C20" s="5" t="s">
        <v>18</v>
      </c>
      <c r="D20" s="7"/>
      <c r="E20" s="7">
        <v>623</v>
      </c>
      <c r="F20" s="7"/>
      <c r="G20" s="7">
        <v>584</v>
      </c>
      <c r="H20" s="7">
        <v>378</v>
      </c>
      <c r="I20" s="7">
        <v>608</v>
      </c>
      <c r="J20" s="7"/>
      <c r="K20" s="7"/>
      <c r="L20" s="7"/>
      <c r="M20" s="11">
        <f t="shared" si="0"/>
        <v>2193</v>
      </c>
      <c r="N20">
        <f t="shared" si="1"/>
        <v>623</v>
      </c>
      <c r="O20">
        <f t="shared" si="2"/>
        <v>608</v>
      </c>
      <c r="P20">
        <f t="shared" si="3"/>
        <v>584</v>
      </c>
      <c r="Q20">
        <f>LARGE(D20:L20,4)</f>
        <v>378</v>
      </c>
    </row>
    <row r="21" spans="1:17" ht="20.6" x14ac:dyDescent="0.45">
      <c r="A21" s="3">
        <v>17</v>
      </c>
      <c r="B21" s="5" t="s">
        <v>40</v>
      </c>
      <c r="C21" s="5" t="s">
        <v>57</v>
      </c>
      <c r="D21" s="12">
        <v>419</v>
      </c>
      <c r="E21" s="7">
        <v>608</v>
      </c>
      <c r="F21" s="7"/>
      <c r="G21" s="7">
        <v>471</v>
      </c>
      <c r="H21" s="7">
        <v>511</v>
      </c>
      <c r="I21" s="7">
        <v>554</v>
      </c>
      <c r="J21" s="7"/>
      <c r="K21" s="7"/>
      <c r="L21" s="12">
        <v>427</v>
      </c>
      <c r="M21" s="11">
        <f t="shared" si="0"/>
        <v>2144</v>
      </c>
      <c r="N21">
        <f t="shared" si="1"/>
        <v>608</v>
      </c>
      <c r="O21">
        <f t="shared" si="2"/>
        <v>554</v>
      </c>
      <c r="P21">
        <f t="shared" si="3"/>
        <v>511</v>
      </c>
      <c r="Q21">
        <f>LARGE(D21:L21,4)</f>
        <v>471</v>
      </c>
    </row>
    <row r="22" spans="1:17" ht="20.6" x14ac:dyDescent="0.45">
      <c r="A22" s="3">
        <v>18</v>
      </c>
      <c r="B22" s="5" t="s">
        <v>70</v>
      </c>
      <c r="C22" s="5" t="s">
        <v>30</v>
      </c>
      <c r="D22" s="7"/>
      <c r="E22" s="7"/>
      <c r="F22" s="7"/>
      <c r="G22" s="7">
        <v>671</v>
      </c>
      <c r="H22" s="7">
        <v>697</v>
      </c>
      <c r="I22" s="7">
        <v>662</v>
      </c>
      <c r="J22" s="7"/>
      <c r="K22" s="7"/>
      <c r="L22" s="7"/>
      <c r="M22" s="11">
        <f t="shared" si="0"/>
        <v>2030</v>
      </c>
      <c r="N22">
        <f t="shared" si="1"/>
        <v>697</v>
      </c>
      <c r="O22">
        <f t="shared" si="2"/>
        <v>671</v>
      </c>
      <c r="P22">
        <f t="shared" si="3"/>
        <v>662</v>
      </c>
      <c r="Q22">
        <v>0</v>
      </c>
    </row>
    <row r="23" spans="1:17" ht="20.6" x14ac:dyDescent="0.45">
      <c r="A23" s="3">
        <v>19</v>
      </c>
      <c r="B23" s="5" t="s">
        <v>39</v>
      </c>
      <c r="C23" s="5" t="s">
        <v>3</v>
      </c>
      <c r="D23" s="7">
        <v>515</v>
      </c>
      <c r="E23" s="7">
        <v>517</v>
      </c>
      <c r="F23" s="7"/>
      <c r="G23" s="7"/>
      <c r="H23" s="7">
        <v>519</v>
      </c>
      <c r="I23" s="7">
        <v>404</v>
      </c>
      <c r="J23" s="7"/>
      <c r="K23" s="7"/>
      <c r="L23" s="7"/>
      <c r="M23" s="11">
        <f t="shared" si="0"/>
        <v>1955</v>
      </c>
      <c r="N23">
        <f t="shared" si="1"/>
        <v>519</v>
      </c>
      <c r="O23">
        <f t="shared" si="2"/>
        <v>517</v>
      </c>
      <c r="P23">
        <f t="shared" si="3"/>
        <v>515</v>
      </c>
      <c r="Q23">
        <f>LARGE(D23:L23,4)</f>
        <v>404</v>
      </c>
    </row>
    <row r="24" spans="1:17" ht="20.6" x14ac:dyDescent="0.45">
      <c r="A24" s="3">
        <v>20</v>
      </c>
      <c r="B24" s="5" t="s">
        <v>60</v>
      </c>
      <c r="C24" s="5" t="s">
        <v>30</v>
      </c>
      <c r="D24" s="7">
        <v>485</v>
      </c>
      <c r="E24" s="7">
        <v>481</v>
      </c>
      <c r="F24" s="7"/>
      <c r="G24" s="7">
        <v>520</v>
      </c>
      <c r="H24" s="7"/>
      <c r="I24" s="7"/>
      <c r="J24" s="7"/>
      <c r="K24" s="7"/>
      <c r="L24" s="7">
        <v>448</v>
      </c>
      <c r="M24" s="11">
        <f t="shared" si="0"/>
        <v>1934</v>
      </c>
      <c r="N24">
        <f t="shared" si="1"/>
        <v>520</v>
      </c>
      <c r="O24">
        <f t="shared" si="2"/>
        <v>485</v>
      </c>
      <c r="P24">
        <f t="shared" si="3"/>
        <v>481</v>
      </c>
      <c r="Q24">
        <f>LARGE(D24:L24,4)</f>
        <v>448</v>
      </c>
    </row>
    <row r="25" spans="1:17" ht="20.6" x14ac:dyDescent="0.45">
      <c r="A25" s="3">
        <v>21</v>
      </c>
      <c r="B25" s="5" t="s">
        <v>55</v>
      </c>
      <c r="C25" s="5" t="s">
        <v>31</v>
      </c>
      <c r="D25" s="7"/>
      <c r="E25" s="7">
        <v>663</v>
      </c>
      <c r="F25" s="7">
        <v>709</v>
      </c>
      <c r="G25" s="7"/>
      <c r="H25" s="7"/>
      <c r="I25" s="7"/>
      <c r="J25" s="7"/>
      <c r="K25" s="7"/>
      <c r="L25" s="7"/>
      <c r="M25" s="11">
        <f t="shared" si="0"/>
        <v>1372</v>
      </c>
      <c r="N25">
        <f t="shared" si="1"/>
        <v>709</v>
      </c>
      <c r="O25">
        <f t="shared" si="2"/>
        <v>663</v>
      </c>
      <c r="P25">
        <v>0</v>
      </c>
      <c r="Q25">
        <v>0</v>
      </c>
    </row>
    <row r="26" spans="1:17" ht="20.6" x14ac:dyDescent="0.45">
      <c r="A26" s="3">
        <v>22</v>
      </c>
      <c r="B26" s="5" t="s">
        <v>34</v>
      </c>
      <c r="C26" s="5" t="s">
        <v>30</v>
      </c>
      <c r="D26" s="7"/>
      <c r="E26" s="7">
        <v>647</v>
      </c>
      <c r="F26" s="7"/>
      <c r="G26" s="7">
        <v>644</v>
      </c>
      <c r="H26" s="7"/>
      <c r="I26" s="7"/>
      <c r="J26" s="7"/>
      <c r="K26" s="7"/>
      <c r="L26" s="7"/>
      <c r="M26" s="11">
        <f t="shared" si="0"/>
        <v>1291</v>
      </c>
      <c r="N26">
        <f t="shared" si="1"/>
        <v>647</v>
      </c>
      <c r="O26">
        <f t="shared" si="2"/>
        <v>644</v>
      </c>
      <c r="P26">
        <v>0</v>
      </c>
      <c r="Q26">
        <v>0</v>
      </c>
    </row>
    <row r="27" spans="1:17" ht="20.6" x14ac:dyDescent="0.45">
      <c r="A27" s="3">
        <v>23</v>
      </c>
      <c r="B27" s="5" t="s">
        <v>82</v>
      </c>
      <c r="C27" s="5" t="s">
        <v>83</v>
      </c>
      <c r="D27" s="7">
        <v>324</v>
      </c>
      <c r="E27" s="7"/>
      <c r="F27" s="7"/>
      <c r="G27" s="7"/>
      <c r="H27" s="7"/>
      <c r="I27" s="7"/>
      <c r="J27" s="7">
        <v>291</v>
      </c>
      <c r="K27" s="7">
        <v>431</v>
      </c>
      <c r="L27" s="7"/>
      <c r="M27" s="11">
        <f t="shared" si="0"/>
        <v>1046</v>
      </c>
      <c r="N27">
        <f t="shared" si="1"/>
        <v>431</v>
      </c>
      <c r="O27">
        <f t="shared" si="2"/>
        <v>324</v>
      </c>
      <c r="P27">
        <f>LARGE(D27:L27,3)</f>
        <v>291</v>
      </c>
      <c r="Q27">
        <v>0</v>
      </c>
    </row>
    <row r="28" spans="1:17" ht="20.6" x14ac:dyDescent="0.45">
      <c r="A28" s="3">
        <v>24</v>
      </c>
      <c r="B28" s="5" t="s">
        <v>111</v>
      </c>
      <c r="C28" s="5" t="s">
        <v>31</v>
      </c>
      <c r="D28" s="7"/>
      <c r="E28" s="7"/>
      <c r="F28" s="7"/>
      <c r="G28" s="7"/>
      <c r="H28" s="7"/>
      <c r="I28" s="7"/>
      <c r="J28" s="7"/>
      <c r="K28" s="7"/>
      <c r="L28" s="7">
        <v>596</v>
      </c>
      <c r="M28" s="11">
        <f t="shared" si="0"/>
        <v>596</v>
      </c>
      <c r="N28">
        <f t="shared" si="1"/>
        <v>596</v>
      </c>
      <c r="O28">
        <v>0</v>
      </c>
      <c r="P28">
        <v>0</v>
      </c>
      <c r="Q28">
        <v>0</v>
      </c>
    </row>
    <row r="29" spans="1:17" ht="20.6" x14ac:dyDescent="0.45">
      <c r="A29" s="3">
        <v>25</v>
      </c>
      <c r="B29" s="5" t="s">
        <v>97</v>
      </c>
      <c r="C29" s="5" t="s">
        <v>24</v>
      </c>
      <c r="D29" s="7"/>
      <c r="E29" s="7"/>
      <c r="F29" s="7"/>
      <c r="G29" s="7"/>
      <c r="H29" s="7"/>
      <c r="I29" s="7"/>
      <c r="J29" s="7"/>
      <c r="K29" s="7">
        <v>578</v>
      </c>
      <c r="L29" s="7"/>
      <c r="M29" s="11">
        <f t="shared" si="0"/>
        <v>578</v>
      </c>
      <c r="N29">
        <f t="shared" si="1"/>
        <v>578</v>
      </c>
      <c r="O29">
        <v>0</v>
      </c>
      <c r="P29">
        <v>0</v>
      </c>
      <c r="Q29">
        <v>0</v>
      </c>
    </row>
    <row r="30" spans="1:17" ht="20.6" x14ac:dyDescent="0.45">
      <c r="A30" s="3">
        <v>26</v>
      </c>
      <c r="B30" s="5" t="s">
        <v>84</v>
      </c>
      <c r="C30" s="5" t="s">
        <v>3</v>
      </c>
      <c r="D30" s="7">
        <v>273</v>
      </c>
      <c r="E30" s="7"/>
      <c r="F30" s="7"/>
      <c r="G30" s="7"/>
      <c r="H30" s="7"/>
      <c r="I30" s="7"/>
      <c r="J30" s="7">
        <v>286</v>
      </c>
      <c r="K30" s="7"/>
      <c r="L30" s="7"/>
      <c r="M30" s="11">
        <f t="shared" si="0"/>
        <v>559</v>
      </c>
      <c r="N30">
        <f t="shared" si="1"/>
        <v>286</v>
      </c>
      <c r="O30">
        <f>LARGE(D30:L30,2)</f>
        <v>273</v>
      </c>
      <c r="P30">
        <v>0</v>
      </c>
      <c r="Q30">
        <v>0</v>
      </c>
    </row>
    <row r="31" spans="1:17" ht="20.6" x14ac:dyDescent="0.45">
      <c r="A31" s="3">
        <v>27</v>
      </c>
      <c r="B31" s="5" t="s">
        <v>78</v>
      </c>
      <c r="C31" s="5" t="s">
        <v>24</v>
      </c>
      <c r="D31" s="7">
        <v>508</v>
      </c>
      <c r="E31" s="7"/>
      <c r="F31" s="7"/>
      <c r="G31" s="7"/>
      <c r="H31" s="7"/>
      <c r="I31" s="7"/>
      <c r="J31" s="7"/>
      <c r="K31" s="7"/>
      <c r="L31" s="7"/>
      <c r="M31" s="11">
        <f t="shared" si="0"/>
        <v>508</v>
      </c>
      <c r="N31">
        <f t="shared" si="1"/>
        <v>508</v>
      </c>
      <c r="O31">
        <v>0</v>
      </c>
      <c r="P31">
        <v>0</v>
      </c>
      <c r="Q31">
        <v>0</v>
      </c>
    </row>
    <row r="32" spans="1:17" ht="20.6" x14ac:dyDescent="0.45">
      <c r="A32" s="3">
        <v>28</v>
      </c>
      <c r="B32" s="5" t="s">
        <v>98</v>
      </c>
      <c r="C32" s="5" t="s">
        <v>31</v>
      </c>
      <c r="D32" s="7"/>
      <c r="E32" s="7"/>
      <c r="F32" s="7"/>
      <c r="G32" s="7"/>
      <c r="H32" s="7"/>
      <c r="I32" s="7"/>
      <c r="J32" s="7"/>
      <c r="K32" s="7">
        <v>492</v>
      </c>
      <c r="L32" s="7"/>
      <c r="M32" s="11">
        <f t="shared" si="0"/>
        <v>492</v>
      </c>
      <c r="N32">
        <f t="shared" si="1"/>
        <v>492</v>
      </c>
      <c r="O32">
        <v>0</v>
      </c>
      <c r="P32">
        <v>0</v>
      </c>
      <c r="Q32">
        <v>0</v>
      </c>
    </row>
    <row r="33" spans="1:17" ht="20.6" x14ac:dyDescent="0.45">
      <c r="A33" s="3">
        <v>29</v>
      </c>
      <c r="B33" s="5" t="s">
        <v>79</v>
      </c>
      <c r="C33" s="5" t="s">
        <v>20</v>
      </c>
      <c r="D33" s="7">
        <v>472</v>
      </c>
      <c r="E33" s="7"/>
      <c r="F33" s="7"/>
      <c r="G33" s="7"/>
      <c r="H33" s="7"/>
      <c r="I33" s="7"/>
      <c r="J33" s="7"/>
      <c r="K33" s="7"/>
      <c r="L33" s="7"/>
      <c r="M33" s="11">
        <f t="shared" si="0"/>
        <v>472</v>
      </c>
      <c r="N33">
        <f t="shared" si="1"/>
        <v>472</v>
      </c>
      <c r="O33">
        <v>0</v>
      </c>
      <c r="P33">
        <v>0</v>
      </c>
      <c r="Q33">
        <v>0</v>
      </c>
    </row>
    <row r="34" spans="1:17" ht="20.6" x14ac:dyDescent="0.45">
      <c r="A34" s="3">
        <v>30</v>
      </c>
      <c r="B34" s="5" t="s">
        <v>80</v>
      </c>
      <c r="C34" s="5" t="s">
        <v>20</v>
      </c>
      <c r="D34" s="7">
        <v>444</v>
      </c>
      <c r="E34" s="7"/>
      <c r="F34" s="7"/>
      <c r="G34" s="7"/>
      <c r="H34" s="7"/>
      <c r="I34" s="7"/>
      <c r="J34" s="7"/>
      <c r="K34" s="7"/>
      <c r="L34" s="7"/>
      <c r="M34" s="11">
        <f t="shared" si="0"/>
        <v>444</v>
      </c>
      <c r="N34">
        <f t="shared" si="1"/>
        <v>444</v>
      </c>
      <c r="O34">
        <v>0</v>
      </c>
      <c r="P34">
        <v>0</v>
      </c>
      <c r="Q34">
        <v>0</v>
      </c>
    </row>
    <row r="35" spans="1:17" ht="20.6" x14ac:dyDescent="0.45">
      <c r="A35" s="3">
        <v>31</v>
      </c>
      <c r="B35" s="5" t="s">
        <v>81</v>
      </c>
      <c r="C35" s="5" t="s">
        <v>20</v>
      </c>
      <c r="D35" s="7">
        <v>428</v>
      </c>
      <c r="E35" s="7"/>
      <c r="F35" s="7"/>
      <c r="G35" s="7"/>
      <c r="H35" s="7"/>
      <c r="I35" s="7"/>
      <c r="J35" s="7"/>
      <c r="K35" s="7"/>
      <c r="L35" s="7"/>
      <c r="M35" s="11">
        <f t="shared" si="0"/>
        <v>428</v>
      </c>
      <c r="N35">
        <f t="shared" si="1"/>
        <v>428</v>
      </c>
      <c r="O35">
        <v>0</v>
      </c>
      <c r="P35">
        <v>0</v>
      </c>
      <c r="Q35">
        <v>0</v>
      </c>
    </row>
  </sheetData>
  <sortState xmlns:xlrd2="http://schemas.microsoft.com/office/spreadsheetml/2017/richdata2" ref="B5:Q35">
    <sortCondition descending="1" ref="M5:M3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2FCC-D4FE-4766-8A59-E651D9583CFD}">
  <dimension ref="A1:Q35"/>
  <sheetViews>
    <sheetView tabSelected="1" zoomScale="85" zoomScaleNormal="85" workbookViewId="0">
      <selection activeCell="N1" sqref="N1:Q1048576"/>
    </sheetView>
  </sheetViews>
  <sheetFormatPr defaultRowHeight="14.6" x14ac:dyDescent="0.4"/>
  <cols>
    <col min="1" max="1" width="7.921875" customWidth="1"/>
    <col min="2" max="2" width="28.3828125" customWidth="1"/>
    <col min="3" max="3" width="30.15234375" customWidth="1"/>
    <col min="4" max="4" width="9.23046875" customWidth="1"/>
    <col min="5" max="5" width="10.15234375" customWidth="1"/>
    <col min="6" max="6" width="9.23046875" customWidth="1"/>
    <col min="7" max="11" width="10.69140625" customWidth="1"/>
    <col min="12" max="12" width="13.53515625" customWidth="1"/>
    <col min="14" max="17" width="9.23046875" hidden="1" customWidth="1"/>
  </cols>
  <sheetData>
    <row r="1" spans="1:17" ht="17.600000000000001" x14ac:dyDescent="0.4">
      <c r="A1" s="1" t="s">
        <v>75</v>
      </c>
    </row>
    <row r="2" spans="1:17" ht="18" x14ac:dyDescent="0.4">
      <c r="A2" s="2"/>
    </row>
    <row r="3" spans="1:17" ht="18" x14ac:dyDescent="0.4">
      <c r="A3" s="2"/>
    </row>
    <row r="4" spans="1:17" ht="49.3" customHeight="1" x14ac:dyDescent="0.4">
      <c r="A4" s="4" t="s">
        <v>0</v>
      </c>
      <c r="B4" s="4" t="s">
        <v>1</v>
      </c>
      <c r="C4" s="4" t="s">
        <v>2</v>
      </c>
      <c r="D4" s="8" t="s">
        <v>76</v>
      </c>
      <c r="E4" s="8" t="s">
        <v>86</v>
      </c>
      <c r="F4" s="8" t="s">
        <v>87</v>
      </c>
      <c r="G4" s="8" t="s">
        <v>88</v>
      </c>
      <c r="H4" s="8" t="s">
        <v>92</v>
      </c>
      <c r="I4" s="8" t="s">
        <v>93</v>
      </c>
      <c r="J4" s="9" t="s">
        <v>102</v>
      </c>
      <c r="K4" s="8" t="s">
        <v>94</v>
      </c>
      <c r="L4" s="8" t="s">
        <v>100</v>
      </c>
      <c r="M4" s="8" t="s">
        <v>101</v>
      </c>
    </row>
    <row r="5" spans="1:17" ht="20.6" x14ac:dyDescent="0.45">
      <c r="A5" s="3">
        <v>1</v>
      </c>
      <c r="B5" s="5" t="s">
        <v>25</v>
      </c>
      <c r="C5" s="5" t="s">
        <v>10</v>
      </c>
      <c r="D5" s="6"/>
      <c r="E5" s="6">
        <v>1097</v>
      </c>
      <c r="F5" s="12">
        <v>721</v>
      </c>
      <c r="G5" s="7">
        <v>1039</v>
      </c>
      <c r="H5" s="12">
        <v>969</v>
      </c>
      <c r="I5" s="12">
        <v>950</v>
      </c>
      <c r="J5" s="7">
        <v>1079</v>
      </c>
      <c r="K5" s="12">
        <v>937</v>
      </c>
      <c r="L5" s="7">
        <v>1034</v>
      </c>
      <c r="M5" s="11">
        <f t="shared" ref="M5:M35" si="0">SUM(N5:Q5)</f>
        <v>4249</v>
      </c>
      <c r="N5">
        <f t="shared" ref="N5:N35" si="1">LARGE(D5:L5,1)</f>
        <v>1097</v>
      </c>
      <c r="O5">
        <f t="shared" ref="O5:O26" si="2">LARGE(D5:L5,2)</f>
        <v>1079</v>
      </c>
      <c r="P5">
        <f t="shared" ref="P5:P22" si="3">LARGE(D5:L5,3)</f>
        <v>1039</v>
      </c>
      <c r="Q5">
        <f t="shared" ref="Q5:Q17" si="4">LARGE(D5:L5,4)</f>
        <v>1034</v>
      </c>
    </row>
    <row r="6" spans="1:17" ht="20.6" x14ac:dyDescent="0.45">
      <c r="A6" s="3">
        <v>2</v>
      </c>
      <c r="B6" s="5" t="s">
        <v>35</v>
      </c>
      <c r="C6" s="5" t="s">
        <v>11</v>
      </c>
      <c r="D6" s="12">
        <v>734</v>
      </c>
      <c r="E6" s="6">
        <v>967</v>
      </c>
      <c r="F6" s="12">
        <v>887</v>
      </c>
      <c r="G6" s="7">
        <v>984</v>
      </c>
      <c r="H6" s="12">
        <v>801</v>
      </c>
      <c r="I6" s="12">
        <v>800</v>
      </c>
      <c r="J6" s="7">
        <v>922</v>
      </c>
      <c r="K6" s="7">
        <v>1029</v>
      </c>
      <c r="L6" s="12">
        <v>732</v>
      </c>
      <c r="M6" s="11">
        <f t="shared" si="0"/>
        <v>3902</v>
      </c>
      <c r="N6">
        <f t="shared" si="1"/>
        <v>1029</v>
      </c>
      <c r="O6">
        <f t="shared" si="2"/>
        <v>984</v>
      </c>
      <c r="P6">
        <f t="shared" si="3"/>
        <v>967</v>
      </c>
      <c r="Q6">
        <f t="shared" si="4"/>
        <v>922</v>
      </c>
    </row>
    <row r="7" spans="1:17" ht="20.6" x14ac:dyDescent="0.45">
      <c r="A7" s="3">
        <v>3</v>
      </c>
      <c r="B7" s="5" t="s">
        <v>36</v>
      </c>
      <c r="C7" s="5" t="s">
        <v>10</v>
      </c>
      <c r="D7" s="7"/>
      <c r="E7" s="6">
        <v>950</v>
      </c>
      <c r="F7" s="12">
        <v>826</v>
      </c>
      <c r="G7" s="7">
        <v>947</v>
      </c>
      <c r="H7" s="7">
        <v>834</v>
      </c>
      <c r="I7" s="7">
        <v>889</v>
      </c>
      <c r="J7" s="7"/>
      <c r="K7" s="7"/>
      <c r="L7" s="7"/>
      <c r="M7" s="11">
        <f t="shared" si="0"/>
        <v>3620</v>
      </c>
      <c r="N7">
        <f t="shared" si="1"/>
        <v>950</v>
      </c>
      <c r="O7">
        <f t="shared" si="2"/>
        <v>947</v>
      </c>
      <c r="P7">
        <f t="shared" si="3"/>
        <v>889</v>
      </c>
      <c r="Q7">
        <f t="shared" si="4"/>
        <v>834</v>
      </c>
    </row>
    <row r="8" spans="1:17" ht="20.6" x14ac:dyDescent="0.45">
      <c r="A8" s="3">
        <v>4</v>
      </c>
      <c r="B8" s="5" t="s">
        <v>28</v>
      </c>
      <c r="C8" s="5" t="s">
        <v>24</v>
      </c>
      <c r="D8" s="7">
        <v>830</v>
      </c>
      <c r="E8" s="7">
        <v>889</v>
      </c>
      <c r="F8" s="7">
        <v>808</v>
      </c>
      <c r="G8" s="12">
        <v>781</v>
      </c>
      <c r="H8" s="12">
        <v>792</v>
      </c>
      <c r="I8" s="12">
        <v>773</v>
      </c>
      <c r="J8" s="7"/>
      <c r="K8" s="7">
        <v>824</v>
      </c>
      <c r="L8" s="12">
        <v>768</v>
      </c>
      <c r="M8" s="11">
        <f t="shared" si="0"/>
        <v>3351</v>
      </c>
      <c r="N8">
        <f t="shared" si="1"/>
        <v>889</v>
      </c>
      <c r="O8">
        <f t="shared" si="2"/>
        <v>830</v>
      </c>
      <c r="P8">
        <f t="shared" si="3"/>
        <v>824</v>
      </c>
      <c r="Q8">
        <f t="shared" si="4"/>
        <v>808</v>
      </c>
    </row>
    <row r="9" spans="1:17" ht="20.6" x14ac:dyDescent="0.45">
      <c r="A9" s="3">
        <v>5</v>
      </c>
      <c r="B9" s="5" t="s">
        <v>61</v>
      </c>
      <c r="C9" s="5" t="s">
        <v>3</v>
      </c>
      <c r="D9" s="7"/>
      <c r="E9" s="7">
        <v>903</v>
      </c>
      <c r="F9" s="12">
        <v>752</v>
      </c>
      <c r="G9" s="7"/>
      <c r="H9" s="7">
        <v>828</v>
      </c>
      <c r="I9" s="7">
        <v>797</v>
      </c>
      <c r="J9" s="7"/>
      <c r="K9" s="7"/>
      <c r="L9" s="7">
        <v>778</v>
      </c>
      <c r="M9" s="11">
        <f t="shared" si="0"/>
        <v>3306</v>
      </c>
      <c r="N9">
        <f t="shared" si="1"/>
        <v>903</v>
      </c>
      <c r="O9">
        <f t="shared" si="2"/>
        <v>828</v>
      </c>
      <c r="P9">
        <f t="shared" si="3"/>
        <v>797</v>
      </c>
      <c r="Q9">
        <f t="shared" si="4"/>
        <v>778</v>
      </c>
    </row>
    <row r="10" spans="1:17" ht="20.6" x14ac:dyDescent="0.45">
      <c r="A10" s="3">
        <v>6</v>
      </c>
      <c r="B10" s="5" t="s">
        <v>62</v>
      </c>
      <c r="C10" s="5" t="s">
        <v>11</v>
      </c>
      <c r="D10" s="12">
        <v>521</v>
      </c>
      <c r="E10" s="7">
        <v>850</v>
      </c>
      <c r="F10" s="12">
        <v>729</v>
      </c>
      <c r="G10" s="7"/>
      <c r="H10" s="7">
        <v>814</v>
      </c>
      <c r="I10" s="12">
        <v>750</v>
      </c>
      <c r="J10" s="7"/>
      <c r="K10" s="7">
        <v>815</v>
      </c>
      <c r="L10" s="7">
        <v>767</v>
      </c>
      <c r="M10" s="11">
        <f t="shared" si="0"/>
        <v>3246</v>
      </c>
      <c r="N10">
        <f t="shared" si="1"/>
        <v>850</v>
      </c>
      <c r="O10">
        <f t="shared" si="2"/>
        <v>815</v>
      </c>
      <c r="P10">
        <f t="shared" si="3"/>
        <v>814</v>
      </c>
      <c r="Q10">
        <f t="shared" si="4"/>
        <v>767</v>
      </c>
    </row>
    <row r="11" spans="1:17" ht="20.6" x14ac:dyDescent="0.45">
      <c r="A11" s="3">
        <v>7</v>
      </c>
      <c r="B11" s="5" t="s">
        <v>23</v>
      </c>
      <c r="C11" s="5" t="s">
        <v>13</v>
      </c>
      <c r="D11" s="7"/>
      <c r="E11" s="7">
        <v>796</v>
      </c>
      <c r="F11" s="7">
        <v>787</v>
      </c>
      <c r="G11" s="12">
        <v>691</v>
      </c>
      <c r="H11" s="7">
        <v>762</v>
      </c>
      <c r="I11" s="12">
        <v>702</v>
      </c>
      <c r="J11" s="7"/>
      <c r="K11" s="7"/>
      <c r="L11" s="7">
        <v>810</v>
      </c>
      <c r="M11" s="11">
        <f t="shared" si="0"/>
        <v>3155</v>
      </c>
      <c r="N11">
        <f t="shared" si="1"/>
        <v>810</v>
      </c>
      <c r="O11">
        <f t="shared" si="2"/>
        <v>796</v>
      </c>
      <c r="P11">
        <f t="shared" si="3"/>
        <v>787</v>
      </c>
      <c r="Q11">
        <f t="shared" si="4"/>
        <v>762</v>
      </c>
    </row>
    <row r="12" spans="1:17" ht="20.6" x14ac:dyDescent="0.45">
      <c r="A12" s="3">
        <v>8</v>
      </c>
      <c r="B12" s="5" t="s">
        <v>71</v>
      </c>
      <c r="C12" s="5" t="s">
        <v>69</v>
      </c>
      <c r="D12" s="12">
        <v>642</v>
      </c>
      <c r="E12" s="7"/>
      <c r="F12" s="7"/>
      <c r="G12" s="7">
        <v>818</v>
      </c>
      <c r="H12" s="7">
        <v>755</v>
      </c>
      <c r="I12" s="7">
        <v>779</v>
      </c>
      <c r="J12" s="7"/>
      <c r="K12" s="7"/>
      <c r="L12" s="7">
        <v>758</v>
      </c>
      <c r="M12" s="11">
        <f t="shared" si="0"/>
        <v>3110</v>
      </c>
      <c r="N12">
        <f t="shared" si="1"/>
        <v>818</v>
      </c>
      <c r="O12">
        <f t="shared" si="2"/>
        <v>779</v>
      </c>
      <c r="P12">
        <f t="shared" si="3"/>
        <v>758</v>
      </c>
      <c r="Q12">
        <f t="shared" si="4"/>
        <v>755</v>
      </c>
    </row>
    <row r="13" spans="1:17" ht="20.6" x14ac:dyDescent="0.45">
      <c r="A13" s="3">
        <v>9</v>
      </c>
      <c r="B13" s="5" t="s">
        <v>41</v>
      </c>
      <c r="C13" s="5" t="s">
        <v>13</v>
      </c>
      <c r="D13" s="7"/>
      <c r="E13" s="7">
        <v>718</v>
      </c>
      <c r="F13" s="7"/>
      <c r="G13" s="7">
        <v>804</v>
      </c>
      <c r="H13" s="7">
        <v>790</v>
      </c>
      <c r="I13" s="7">
        <v>785</v>
      </c>
      <c r="J13" s="7"/>
      <c r="K13" s="12">
        <v>698</v>
      </c>
      <c r="L13" s="7"/>
      <c r="M13" s="11">
        <f t="shared" si="0"/>
        <v>3097</v>
      </c>
      <c r="N13">
        <f t="shared" si="1"/>
        <v>804</v>
      </c>
      <c r="O13">
        <f t="shared" si="2"/>
        <v>790</v>
      </c>
      <c r="P13">
        <f t="shared" si="3"/>
        <v>785</v>
      </c>
      <c r="Q13">
        <f t="shared" si="4"/>
        <v>718</v>
      </c>
    </row>
    <row r="14" spans="1:17" ht="20.6" x14ac:dyDescent="0.45">
      <c r="A14" s="3">
        <v>10</v>
      </c>
      <c r="B14" s="5" t="s">
        <v>29</v>
      </c>
      <c r="C14" s="5" t="s">
        <v>18</v>
      </c>
      <c r="D14" s="7"/>
      <c r="E14" s="7">
        <v>790</v>
      </c>
      <c r="F14" s="7">
        <v>765</v>
      </c>
      <c r="G14" s="7">
        <v>730</v>
      </c>
      <c r="H14" s="12">
        <v>698</v>
      </c>
      <c r="I14" s="12">
        <v>643</v>
      </c>
      <c r="J14" s="12">
        <v>635</v>
      </c>
      <c r="K14" s="7"/>
      <c r="L14" s="7">
        <v>792</v>
      </c>
      <c r="M14" s="11">
        <f t="shared" si="0"/>
        <v>3077</v>
      </c>
      <c r="N14">
        <f t="shared" si="1"/>
        <v>792</v>
      </c>
      <c r="O14">
        <f t="shared" si="2"/>
        <v>790</v>
      </c>
      <c r="P14">
        <f t="shared" si="3"/>
        <v>765</v>
      </c>
      <c r="Q14">
        <f t="shared" si="4"/>
        <v>730</v>
      </c>
    </row>
    <row r="15" spans="1:17" ht="20.6" x14ac:dyDescent="0.45">
      <c r="A15" s="3">
        <v>11</v>
      </c>
      <c r="B15" s="5" t="s">
        <v>72</v>
      </c>
      <c r="C15" s="5" t="s">
        <v>3</v>
      </c>
      <c r="D15" s="7"/>
      <c r="E15" s="7"/>
      <c r="F15" s="7"/>
      <c r="G15" s="7">
        <v>701</v>
      </c>
      <c r="H15" s="7">
        <v>734</v>
      </c>
      <c r="I15" s="7">
        <v>740</v>
      </c>
      <c r="J15" s="7"/>
      <c r="K15" s="7">
        <v>705</v>
      </c>
      <c r="L15" s="7"/>
      <c r="M15" s="11">
        <f t="shared" si="0"/>
        <v>2880</v>
      </c>
      <c r="N15">
        <f t="shared" si="1"/>
        <v>740</v>
      </c>
      <c r="O15">
        <f t="shared" si="2"/>
        <v>734</v>
      </c>
      <c r="P15">
        <f t="shared" si="3"/>
        <v>705</v>
      </c>
      <c r="Q15">
        <f t="shared" si="4"/>
        <v>701</v>
      </c>
    </row>
    <row r="16" spans="1:17" ht="20.6" x14ac:dyDescent="0.45">
      <c r="A16" s="3">
        <v>12</v>
      </c>
      <c r="B16" s="5" t="s">
        <v>27</v>
      </c>
      <c r="C16" s="5" t="s">
        <v>16</v>
      </c>
      <c r="D16" s="7"/>
      <c r="E16" s="7">
        <v>730</v>
      </c>
      <c r="F16" s="7"/>
      <c r="G16" s="7"/>
      <c r="H16" s="7">
        <v>619</v>
      </c>
      <c r="I16" s="7">
        <v>654</v>
      </c>
      <c r="J16" s="7">
        <v>623</v>
      </c>
      <c r="K16" s="7"/>
      <c r="L16" s="7"/>
      <c r="M16" s="11">
        <f t="shared" si="0"/>
        <v>2626</v>
      </c>
      <c r="N16">
        <f t="shared" si="1"/>
        <v>730</v>
      </c>
      <c r="O16">
        <f t="shared" si="2"/>
        <v>654</v>
      </c>
      <c r="P16">
        <f t="shared" si="3"/>
        <v>623</v>
      </c>
      <c r="Q16">
        <f t="shared" si="4"/>
        <v>619</v>
      </c>
    </row>
    <row r="17" spans="1:17" ht="20.6" x14ac:dyDescent="0.45">
      <c r="A17" s="3">
        <v>13</v>
      </c>
      <c r="B17" s="5" t="s">
        <v>63</v>
      </c>
      <c r="C17" s="5" t="s">
        <v>64</v>
      </c>
      <c r="D17" s="7"/>
      <c r="E17" s="7">
        <v>623</v>
      </c>
      <c r="F17" s="7"/>
      <c r="G17">
        <v>653</v>
      </c>
      <c r="H17" s="7">
        <v>663</v>
      </c>
      <c r="I17" s="7">
        <v>575</v>
      </c>
      <c r="J17" s="7"/>
      <c r="K17" s="7"/>
      <c r="L17" s="7"/>
      <c r="M17" s="11">
        <f t="shared" si="0"/>
        <v>2514</v>
      </c>
      <c r="N17">
        <f t="shared" si="1"/>
        <v>663</v>
      </c>
      <c r="O17">
        <f t="shared" si="2"/>
        <v>653</v>
      </c>
      <c r="P17">
        <f t="shared" si="3"/>
        <v>623</v>
      </c>
      <c r="Q17">
        <f t="shared" si="4"/>
        <v>575</v>
      </c>
    </row>
    <row r="18" spans="1:17" ht="20.6" x14ac:dyDescent="0.45">
      <c r="A18" s="3">
        <v>14</v>
      </c>
      <c r="B18" s="5" t="s">
        <v>37</v>
      </c>
      <c r="C18" s="5" t="s">
        <v>10</v>
      </c>
      <c r="D18" s="7"/>
      <c r="E18" s="7">
        <v>825</v>
      </c>
      <c r="F18" s="7">
        <v>729</v>
      </c>
      <c r="G18" s="7">
        <v>686</v>
      </c>
      <c r="H18" s="7"/>
      <c r="I18" s="7"/>
      <c r="J18" s="7"/>
      <c r="K18" s="7"/>
      <c r="L18" s="7"/>
      <c r="M18" s="11">
        <f t="shared" si="0"/>
        <v>2240</v>
      </c>
      <c r="N18">
        <f t="shared" si="1"/>
        <v>825</v>
      </c>
      <c r="O18">
        <f t="shared" si="2"/>
        <v>729</v>
      </c>
      <c r="P18">
        <f t="shared" si="3"/>
        <v>686</v>
      </c>
      <c r="Q18">
        <v>0</v>
      </c>
    </row>
    <row r="19" spans="1:17" ht="20.6" x14ac:dyDescent="0.45">
      <c r="A19" s="3">
        <v>15</v>
      </c>
      <c r="B19" s="5" t="s">
        <v>22</v>
      </c>
      <c r="C19" s="5" t="s">
        <v>18</v>
      </c>
      <c r="D19" s="7"/>
      <c r="E19" s="7">
        <v>744</v>
      </c>
      <c r="F19" s="7"/>
      <c r="G19" s="7"/>
      <c r="H19" s="7"/>
      <c r="I19" s="7"/>
      <c r="J19" s="7">
        <v>717</v>
      </c>
      <c r="K19" s="7"/>
      <c r="L19" s="7">
        <v>766</v>
      </c>
      <c r="M19" s="11">
        <f t="shared" si="0"/>
        <v>2227</v>
      </c>
      <c r="N19">
        <f t="shared" si="1"/>
        <v>766</v>
      </c>
      <c r="O19">
        <f t="shared" si="2"/>
        <v>744</v>
      </c>
      <c r="P19">
        <f t="shared" si="3"/>
        <v>717</v>
      </c>
      <c r="Q19">
        <v>0</v>
      </c>
    </row>
    <row r="20" spans="1:17" ht="20.6" x14ac:dyDescent="0.45">
      <c r="A20" s="3">
        <v>16</v>
      </c>
      <c r="B20" s="5" t="s">
        <v>38</v>
      </c>
      <c r="C20" s="5" t="s">
        <v>44</v>
      </c>
      <c r="D20" s="7"/>
      <c r="E20" s="7">
        <v>645</v>
      </c>
      <c r="F20" s="7"/>
      <c r="G20" s="7"/>
      <c r="H20" s="7">
        <v>664</v>
      </c>
      <c r="I20" s="7">
        <v>803</v>
      </c>
      <c r="J20" s="7"/>
      <c r="K20" s="7"/>
      <c r="L20" s="7"/>
      <c r="M20" s="11">
        <f t="shared" si="0"/>
        <v>2112</v>
      </c>
      <c r="N20">
        <f t="shared" si="1"/>
        <v>803</v>
      </c>
      <c r="O20">
        <f t="shared" si="2"/>
        <v>664</v>
      </c>
      <c r="P20">
        <f t="shared" si="3"/>
        <v>645</v>
      </c>
      <c r="Q20">
        <v>0</v>
      </c>
    </row>
    <row r="21" spans="1:17" ht="20.6" x14ac:dyDescent="0.45">
      <c r="A21" s="3">
        <v>17</v>
      </c>
      <c r="B21" s="5" t="s">
        <v>66</v>
      </c>
      <c r="C21" s="5" t="s">
        <v>54</v>
      </c>
      <c r="D21" s="7">
        <v>480</v>
      </c>
      <c r="E21" s="7">
        <v>519</v>
      </c>
      <c r="F21" s="7"/>
      <c r="G21" s="7"/>
      <c r="H21" s="7">
        <v>277</v>
      </c>
      <c r="I21" s="7">
        <v>337</v>
      </c>
      <c r="J21" s="7"/>
      <c r="K21" s="7"/>
      <c r="L21" s="7"/>
      <c r="M21" s="11">
        <f t="shared" si="0"/>
        <v>1613</v>
      </c>
      <c r="N21">
        <f t="shared" si="1"/>
        <v>519</v>
      </c>
      <c r="O21">
        <f t="shared" si="2"/>
        <v>480</v>
      </c>
      <c r="P21">
        <f t="shared" si="3"/>
        <v>337</v>
      </c>
      <c r="Q21">
        <f>LARGE(D21:L21,4)</f>
        <v>277</v>
      </c>
    </row>
    <row r="22" spans="1:17" ht="20.6" x14ac:dyDescent="0.45">
      <c r="A22" s="3">
        <v>18</v>
      </c>
      <c r="B22" s="5" t="s">
        <v>73</v>
      </c>
      <c r="C22" s="5" t="s">
        <v>11</v>
      </c>
      <c r="D22" s="7"/>
      <c r="E22" s="7"/>
      <c r="F22" s="7"/>
      <c r="G22" s="7">
        <v>393</v>
      </c>
      <c r="H22" s="7">
        <v>279</v>
      </c>
      <c r="I22" s="7">
        <v>420</v>
      </c>
      <c r="J22" s="7"/>
      <c r="K22" s="7">
        <v>462</v>
      </c>
      <c r="L22" s="7"/>
      <c r="M22" s="11">
        <f t="shared" si="0"/>
        <v>1554</v>
      </c>
      <c r="N22">
        <f t="shared" si="1"/>
        <v>462</v>
      </c>
      <c r="O22">
        <f t="shared" si="2"/>
        <v>420</v>
      </c>
      <c r="P22">
        <f t="shared" si="3"/>
        <v>393</v>
      </c>
      <c r="Q22">
        <f>LARGE(D22:L22,4)</f>
        <v>279</v>
      </c>
    </row>
    <row r="23" spans="1:17" ht="20.6" x14ac:dyDescent="0.45">
      <c r="A23" s="3">
        <v>19</v>
      </c>
      <c r="B23" s="5" t="s">
        <v>85</v>
      </c>
      <c r="C23" s="5" t="s">
        <v>20</v>
      </c>
      <c r="D23" s="7">
        <v>647</v>
      </c>
      <c r="E23" s="7"/>
      <c r="F23" s="7"/>
      <c r="G23" s="7"/>
      <c r="H23" s="7"/>
      <c r="I23" s="7"/>
      <c r="J23" s="7"/>
      <c r="K23" s="7"/>
      <c r="L23" s="7">
        <v>677</v>
      </c>
      <c r="M23" s="11">
        <f t="shared" si="0"/>
        <v>1324</v>
      </c>
      <c r="N23">
        <f t="shared" si="1"/>
        <v>677</v>
      </c>
      <c r="O23">
        <f t="shared" si="2"/>
        <v>647</v>
      </c>
      <c r="P23">
        <v>0</v>
      </c>
      <c r="Q23">
        <v>0</v>
      </c>
    </row>
    <row r="24" spans="1:17" ht="20.6" x14ac:dyDescent="0.45">
      <c r="A24" s="3">
        <v>20</v>
      </c>
      <c r="B24" s="5" t="s">
        <v>107</v>
      </c>
      <c r="C24" s="5" t="s">
        <v>110</v>
      </c>
      <c r="D24" s="7"/>
      <c r="E24" s="7"/>
      <c r="F24" s="7"/>
      <c r="G24" s="7"/>
      <c r="H24" s="7"/>
      <c r="I24" s="7"/>
      <c r="J24" s="7">
        <v>670</v>
      </c>
      <c r="K24" s="7"/>
      <c r="L24" s="7">
        <v>628</v>
      </c>
      <c r="M24" s="11">
        <f t="shared" si="0"/>
        <v>1298</v>
      </c>
      <c r="N24">
        <f t="shared" si="1"/>
        <v>670</v>
      </c>
      <c r="O24">
        <f t="shared" si="2"/>
        <v>628</v>
      </c>
      <c r="P24">
        <v>0</v>
      </c>
      <c r="Q24">
        <v>0</v>
      </c>
    </row>
    <row r="25" spans="1:17" ht="20.6" x14ac:dyDescent="0.45">
      <c r="A25" s="3">
        <v>21</v>
      </c>
      <c r="B25" s="5" t="s">
        <v>108</v>
      </c>
      <c r="C25" s="5" t="s">
        <v>110</v>
      </c>
      <c r="D25" s="7"/>
      <c r="E25" s="7"/>
      <c r="F25" s="7"/>
      <c r="G25" s="7"/>
      <c r="H25" s="7"/>
      <c r="I25" s="7"/>
      <c r="J25" s="7">
        <v>563</v>
      </c>
      <c r="K25" s="7"/>
      <c r="L25" s="7">
        <v>571</v>
      </c>
      <c r="M25" s="11">
        <f t="shared" si="0"/>
        <v>1134</v>
      </c>
      <c r="N25">
        <f t="shared" si="1"/>
        <v>571</v>
      </c>
      <c r="O25">
        <f t="shared" si="2"/>
        <v>563</v>
      </c>
      <c r="P25">
        <v>0</v>
      </c>
      <c r="Q25">
        <v>0</v>
      </c>
    </row>
    <row r="26" spans="1:17" ht="20.6" x14ac:dyDescent="0.45">
      <c r="A26" s="3">
        <v>22</v>
      </c>
      <c r="B26" s="5" t="s">
        <v>91</v>
      </c>
      <c r="C26" s="5" t="s">
        <v>69</v>
      </c>
      <c r="D26" s="7"/>
      <c r="E26" s="7"/>
      <c r="F26" s="7"/>
      <c r="G26" s="7">
        <v>521</v>
      </c>
      <c r="H26" s="7"/>
      <c r="I26" s="7"/>
      <c r="J26" s="7"/>
      <c r="K26" s="7"/>
      <c r="L26" s="7">
        <v>573</v>
      </c>
      <c r="M26" s="11">
        <f t="shared" si="0"/>
        <v>1094</v>
      </c>
      <c r="N26">
        <f t="shared" si="1"/>
        <v>573</v>
      </c>
      <c r="O26">
        <f t="shared" si="2"/>
        <v>521</v>
      </c>
      <c r="P26">
        <v>0</v>
      </c>
      <c r="Q26">
        <v>0</v>
      </c>
    </row>
    <row r="27" spans="1:17" ht="20.6" x14ac:dyDescent="0.45">
      <c r="A27" s="3">
        <v>23</v>
      </c>
      <c r="B27" s="5" t="s">
        <v>114</v>
      </c>
      <c r="C27" s="5" t="s">
        <v>46</v>
      </c>
      <c r="D27" s="7"/>
      <c r="E27" s="7"/>
      <c r="F27" s="7"/>
      <c r="G27" s="7"/>
      <c r="H27" s="7"/>
      <c r="I27" s="7"/>
      <c r="J27" s="7"/>
      <c r="K27" s="7"/>
      <c r="L27" s="7">
        <v>790</v>
      </c>
      <c r="M27" s="11">
        <f t="shared" si="0"/>
        <v>790</v>
      </c>
      <c r="N27">
        <f t="shared" si="1"/>
        <v>790</v>
      </c>
      <c r="O27">
        <v>0</v>
      </c>
      <c r="P27">
        <v>0</v>
      </c>
      <c r="Q27">
        <v>0</v>
      </c>
    </row>
    <row r="28" spans="1:17" ht="20.6" x14ac:dyDescent="0.45">
      <c r="A28" s="3">
        <v>24</v>
      </c>
      <c r="B28" s="5" t="s">
        <v>89</v>
      </c>
      <c r="C28" s="5" t="s">
        <v>13</v>
      </c>
      <c r="D28" s="7"/>
      <c r="E28" s="7"/>
      <c r="F28" s="7"/>
      <c r="G28" s="7">
        <v>763</v>
      </c>
      <c r="H28" s="7"/>
      <c r="I28" s="7"/>
      <c r="J28" s="7"/>
      <c r="K28" s="7"/>
      <c r="L28" s="7"/>
      <c r="M28" s="11">
        <f t="shared" si="0"/>
        <v>763</v>
      </c>
      <c r="N28">
        <f t="shared" si="1"/>
        <v>763</v>
      </c>
      <c r="O28">
        <v>0</v>
      </c>
      <c r="P28">
        <v>0</v>
      </c>
      <c r="Q28">
        <v>0</v>
      </c>
    </row>
    <row r="29" spans="1:17" ht="20.6" x14ac:dyDescent="0.45">
      <c r="A29" s="3">
        <v>25</v>
      </c>
      <c r="B29" s="5" t="s">
        <v>99</v>
      </c>
      <c r="C29" s="5" t="s">
        <v>24</v>
      </c>
      <c r="D29" s="7"/>
      <c r="E29" s="7"/>
      <c r="F29" s="7"/>
      <c r="G29" s="7"/>
      <c r="H29" s="7"/>
      <c r="I29" s="7"/>
      <c r="J29" s="7"/>
      <c r="K29" s="7">
        <v>755</v>
      </c>
      <c r="L29" s="7"/>
      <c r="M29" s="11">
        <f t="shared" si="0"/>
        <v>755</v>
      </c>
      <c r="N29">
        <f t="shared" si="1"/>
        <v>755</v>
      </c>
      <c r="O29">
        <v>0</v>
      </c>
      <c r="P29">
        <v>0</v>
      </c>
      <c r="Q29">
        <v>0</v>
      </c>
    </row>
    <row r="30" spans="1:17" ht="20.6" x14ac:dyDescent="0.45">
      <c r="A30" s="3">
        <v>26</v>
      </c>
      <c r="B30" s="5" t="s">
        <v>109</v>
      </c>
      <c r="C30" s="5" t="s">
        <v>3</v>
      </c>
      <c r="D30" s="7"/>
      <c r="E30" s="7"/>
      <c r="F30" s="7"/>
      <c r="G30" s="7"/>
      <c r="H30" s="7"/>
      <c r="I30" s="7"/>
      <c r="J30" s="7">
        <v>733</v>
      </c>
      <c r="K30" s="7"/>
      <c r="L30" s="7"/>
      <c r="M30" s="11">
        <f t="shared" si="0"/>
        <v>733</v>
      </c>
      <c r="N30">
        <f t="shared" si="1"/>
        <v>733</v>
      </c>
      <c r="O30">
        <v>0</v>
      </c>
      <c r="P30">
        <v>0</v>
      </c>
      <c r="Q30">
        <v>0</v>
      </c>
    </row>
    <row r="31" spans="1:17" ht="20.6" x14ac:dyDescent="0.45">
      <c r="A31" s="3">
        <v>27</v>
      </c>
      <c r="B31" s="5" t="s">
        <v>21</v>
      </c>
      <c r="C31" s="5" t="s">
        <v>10</v>
      </c>
      <c r="D31" s="7"/>
      <c r="E31" s="7">
        <v>709</v>
      </c>
      <c r="F31" s="7"/>
      <c r="G31" s="7"/>
      <c r="H31" s="7"/>
      <c r="I31" s="7"/>
      <c r="J31" s="7"/>
      <c r="K31" s="7"/>
      <c r="L31" s="7"/>
      <c r="M31" s="11">
        <f t="shared" si="0"/>
        <v>709</v>
      </c>
      <c r="N31">
        <f t="shared" si="1"/>
        <v>709</v>
      </c>
      <c r="O31">
        <v>0</v>
      </c>
      <c r="P31">
        <v>0</v>
      </c>
      <c r="Q31">
        <v>0</v>
      </c>
    </row>
    <row r="32" spans="1:17" ht="20.6" x14ac:dyDescent="0.45">
      <c r="A32" s="3">
        <v>28</v>
      </c>
      <c r="B32" s="5" t="s">
        <v>113</v>
      </c>
      <c r="C32" s="5" t="s">
        <v>20</v>
      </c>
      <c r="D32" s="7"/>
      <c r="E32" s="7"/>
      <c r="F32" s="7"/>
      <c r="G32" s="7"/>
      <c r="H32" s="7"/>
      <c r="I32" s="7"/>
      <c r="J32" s="7"/>
      <c r="K32" s="7"/>
      <c r="L32" s="7">
        <v>700</v>
      </c>
      <c r="M32" s="11">
        <f t="shared" si="0"/>
        <v>700</v>
      </c>
      <c r="N32">
        <f t="shared" si="1"/>
        <v>700</v>
      </c>
      <c r="O32">
        <v>0</v>
      </c>
      <c r="P32">
        <v>0</v>
      </c>
      <c r="Q32">
        <v>0</v>
      </c>
    </row>
    <row r="33" spans="1:17" ht="20.6" x14ac:dyDescent="0.45">
      <c r="A33" s="3">
        <v>29</v>
      </c>
      <c r="B33" s="5" t="s">
        <v>90</v>
      </c>
      <c r="C33" s="5" t="s">
        <v>3</v>
      </c>
      <c r="D33" s="7"/>
      <c r="E33" s="7"/>
      <c r="F33" s="7"/>
      <c r="G33" s="7">
        <v>682</v>
      </c>
      <c r="H33" s="7"/>
      <c r="I33" s="7"/>
      <c r="J33" s="7"/>
      <c r="K33" s="7"/>
      <c r="L33" s="7"/>
      <c r="M33" s="11">
        <f t="shared" si="0"/>
        <v>682</v>
      </c>
      <c r="N33">
        <f t="shared" si="1"/>
        <v>682</v>
      </c>
      <c r="O33">
        <v>0</v>
      </c>
      <c r="P33">
        <v>0</v>
      </c>
      <c r="Q33">
        <v>0</v>
      </c>
    </row>
    <row r="34" spans="1:17" ht="20.6" x14ac:dyDescent="0.45">
      <c r="A34" s="3">
        <v>30</v>
      </c>
      <c r="B34" s="5" t="s">
        <v>65</v>
      </c>
      <c r="C34" s="5" t="s">
        <v>16</v>
      </c>
      <c r="D34" s="7"/>
      <c r="E34" s="7">
        <v>547</v>
      </c>
      <c r="F34" s="7"/>
      <c r="G34" s="7"/>
      <c r="H34" s="7"/>
      <c r="I34" s="7"/>
      <c r="J34" s="7"/>
      <c r="K34" s="7"/>
      <c r="L34" s="7"/>
      <c r="M34" s="11">
        <f t="shared" si="0"/>
        <v>547</v>
      </c>
      <c r="N34">
        <f t="shared" si="1"/>
        <v>547</v>
      </c>
      <c r="O34">
        <v>0</v>
      </c>
      <c r="P34">
        <v>0</v>
      </c>
      <c r="Q34">
        <v>0</v>
      </c>
    </row>
    <row r="35" spans="1:17" ht="20.6" x14ac:dyDescent="0.45">
      <c r="A35" s="3">
        <v>31</v>
      </c>
      <c r="B35" s="5" t="s">
        <v>112</v>
      </c>
      <c r="C35" s="5" t="s">
        <v>115</v>
      </c>
      <c r="D35" s="7"/>
      <c r="E35" s="7"/>
      <c r="F35" s="7"/>
      <c r="G35" s="7"/>
      <c r="H35" s="7"/>
      <c r="I35" s="7"/>
      <c r="J35" s="7"/>
      <c r="K35" s="7"/>
      <c r="L35" s="7">
        <v>253</v>
      </c>
      <c r="M35" s="11">
        <f t="shared" si="0"/>
        <v>253</v>
      </c>
      <c r="N35">
        <f t="shared" si="1"/>
        <v>253</v>
      </c>
      <c r="O35">
        <v>0</v>
      </c>
      <c r="P35">
        <v>0</v>
      </c>
      <c r="Q35">
        <v>0</v>
      </c>
    </row>
  </sheetData>
  <sortState xmlns:xlrd2="http://schemas.microsoft.com/office/spreadsheetml/2017/richdata2" ref="B5:Q35">
    <sortCondition descending="1" ref="M5:M3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765D-8534-4119-8CF0-0AE715013FE7}">
  <dimension ref="A1:Q21"/>
  <sheetViews>
    <sheetView topLeftCell="A12" zoomScale="70" zoomScaleNormal="70" workbookViewId="0">
      <selection activeCell="I9" sqref="I9"/>
    </sheetView>
  </sheetViews>
  <sheetFormatPr defaultRowHeight="14.6" x14ac:dyDescent="0.4"/>
  <cols>
    <col min="1" max="1" width="7.921875" customWidth="1"/>
    <col min="2" max="2" width="24.3046875" customWidth="1"/>
    <col min="3" max="3" width="30.15234375" customWidth="1"/>
    <col min="4" max="4" width="9.23046875" customWidth="1"/>
    <col min="5" max="5" width="10.53515625" customWidth="1"/>
    <col min="6" max="6" width="9.23046875" customWidth="1"/>
    <col min="7" max="7" width="10.15234375" customWidth="1"/>
    <col min="8" max="10" width="9.23046875" customWidth="1"/>
    <col min="12" max="12" width="12.921875" customWidth="1"/>
    <col min="14" max="17" width="0" hidden="1" customWidth="1"/>
  </cols>
  <sheetData>
    <row r="1" spans="1:17" ht="17.600000000000001" x14ac:dyDescent="0.4">
      <c r="A1" s="1" t="s">
        <v>135</v>
      </c>
    </row>
    <row r="2" spans="1:17" ht="18" x14ac:dyDescent="0.4">
      <c r="A2" s="2"/>
    </row>
    <row r="3" spans="1:17" ht="18" x14ac:dyDescent="0.4">
      <c r="A3" s="2"/>
    </row>
    <row r="4" spans="1:17" ht="47.6" customHeight="1" x14ac:dyDescent="0.4">
      <c r="A4" s="4" t="s">
        <v>0</v>
      </c>
      <c r="B4" s="4" t="s">
        <v>1</v>
      </c>
      <c r="C4" s="4" t="s">
        <v>2</v>
      </c>
      <c r="D4" s="8" t="s">
        <v>76</v>
      </c>
      <c r="E4" s="8" t="s">
        <v>86</v>
      </c>
      <c r="F4" s="8" t="s">
        <v>87</v>
      </c>
      <c r="G4" s="8" t="s">
        <v>88</v>
      </c>
      <c r="H4" s="8" t="s">
        <v>92</v>
      </c>
      <c r="I4" s="8" t="s">
        <v>93</v>
      </c>
      <c r="J4" s="9" t="s">
        <v>102</v>
      </c>
      <c r="K4" s="8" t="s">
        <v>94</v>
      </c>
      <c r="L4" s="8" t="s">
        <v>100</v>
      </c>
      <c r="M4" s="8" t="s">
        <v>101</v>
      </c>
    </row>
    <row r="5" spans="1:17" ht="19.850000000000001" customHeight="1" x14ac:dyDescent="0.45">
      <c r="A5" s="14">
        <v>1</v>
      </c>
      <c r="B5" s="5" t="s">
        <v>134</v>
      </c>
      <c r="C5" s="5" t="s">
        <v>24</v>
      </c>
      <c r="D5" s="7"/>
      <c r="E5" s="7">
        <v>899</v>
      </c>
      <c r="F5" s="7">
        <v>889</v>
      </c>
      <c r="G5" s="7"/>
      <c r="H5" s="6">
        <v>925</v>
      </c>
      <c r="I5" s="13">
        <v>815</v>
      </c>
      <c r="J5" s="6"/>
      <c r="K5" s="6">
        <v>880</v>
      </c>
      <c r="L5" s="7"/>
      <c r="M5" s="11">
        <f>SUM(N5:Q5)</f>
        <v>3593</v>
      </c>
      <c r="N5">
        <f>LARGE(D5:L5,1)</f>
        <v>925</v>
      </c>
      <c r="O5">
        <f>LARGE(D5:L5,2)</f>
        <v>899</v>
      </c>
      <c r="P5">
        <f>LARGE(D5:L5,3)</f>
        <v>889</v>
      </c>
      <c r="Q5">
        <f>LARGE(D5:L5,4)</f>
        <v>880</v>
      </c>
    </row>
    <row r="6" spans="1:17" ht="20.6" x14ac:dyDescent="0.45">
      <c r="A6" s="3">
        <v>2</v>
      </c>
      <c r="B6" s="5" t="s">
        <v>133</v>
      </c>
      <c r="C6" s="5" t="s">
        <v>30</v>
      </c>
      <c r="D6" s="12">
        <v>657</v>
      </c>
      <c r="E6" s="12">
        <v>653</v>
      </c>
      <c r="F6" s="7">
        <v>696</v>
      </c>
      <c r="G6" s="7">
        <v>748</v>
      </c>
      <c r="H6" s="13">
        <v>561</v>
      </c>
      <c r="I6" s="13">
        <v>665</v>
      </c>
      <c r="J6" s="6">
        <v>669</v>
      </c>
      <c r="K6" s="6">
        <v>716</v>
      </c>
      <c r="L6" s="7"/>
      <c r="M6" s="11">
        <f>SUM(N6:Q6)</f>
        <v>2829</v>
      </c>
      <c r="N6">
        <f>LARGE(D6:L6,1)</f>
        <v>748</v>
      </c>
      <c r="O6">
        <f>LARGE(D6:L6,2)</f>
        <v>716</v>
      </c>
      <c r="P6">
        <f>LARGE(D6:L6,3)</f>
        <v>696</v>
      </c>
      <c r="Q6">
        <f>LARGE(D6:L6,4)</f>
        <v>669</v>
      </c>
    </row>
    <row r="7" spans="1:17" ht="20.6" x14ac:dyDescent="0.45">
      <c r="A7" s="14">
        <v>3</v>
      </c>
      <c r="B7" s="5" t="s">
        <v>132</v>
      </c>
      <c r="C7" s="5" t="s">
        <v>131</v>
      </c>
      <c r="D7" s="12">
        <v>521</v>
      </c>
      <c r="E7" s="7">
        <v>641</v>
      </c>
      <c r="F7" s="7">
        <v>628</v>
      </c>
      <c r="G7" s="7"/>
      <c r="H7" s="6">
        <v>556</v>
      </c>
      <c r="I7" s="13">
        <v>539</v>
      </c>
      <c r="J7" s="6">
        <v>628</v>
      </c>
      <c r="K7" s="6"/>
      <c r="L7" s="7"/>
      <c r="M7" s="11">
        <f>SUM(N7:Q7)</f>
        <v>2453</v>
      </c>
      <c r="N7">
        <f>LARGE(D7:L7,1)</f>
        <v>641</v>
      </c>
      <c r="O7">
        <f>LARGE(D7:L7,2)</f>
        <v>628</v>
      </c>
      <c r="P7">
        <f>LARGE(D7:L7,3)</f>
        <v>628</v>
      </c>
      <c r="Q7">
        <f>LARGE(D7:L7,4)</f>
        <v>556</v>
      </c>
    </row>
    <row r="8" spans="1:17" ht="20.6" x14ac:dyDescent="0.45">
      <c r="A8" s="3">
        <v>4</v>
      </c>
      <c r="B8" s="5" t="s">
        <v>130</v>
      </c>
      <c r="C8" s="5" t="s">
        <v>24</v>
      </c>
      <c r="D8" s="12">
        <v>551</v>
      </c>
      <c r="E8" s="7">
        <v>621</v>
      </c>
      <c r="F8" s="7"/>
      <c r="G8" s="7">
        <v>601</v>
      </c>
      <c r="H8" s="13">
        <v>429</v>
      </c>
      <c r="I8" s="13">
        <v>422</v>
      </c>
      <c r="J8" s="6"/>
      <c r="K8" s="6">
        <v>616</v>
      </c>
      <c r="L8" s="7">
        <v>602</v>
      </c>
      <c r="M8" s="11">
        <f>SUM(N8:Q8)</f>
        <v>2440</v>
      </c>
      <c r="N8">
        <f>LARGE(D8:L8,1)</f>
        <v>621</v>
      </c>
      <c r="O8">
        <f>LARGE(D8:L8,2)</f>
        <v>616</v>
      </c>
      <c r="P8">
        <f>LARGE(D8:L8,3)</f>
        <v>602</v>
      </c>
      <c r="Q8">
        <f>LARGE(D8:L8,4)</f>
        <v>601</v>
      </c>
    </row>
    <row r="9" spans="1:17" ht="20.6" x14ac:dyDescent="0.45">
      <c r="A9" s="14">
        <v>5</v>
      </c>
      <c r="B9" s="5" t="s">
        <v>129</v>
      </c>
      <c r="C9" s="5" t="s">
        <v>6</v>
      </c>
      <c r="D9" s="13">
        <v>407</v>
      </c>
      <c r="E9" s="6">
        <v>652</v>
      </c>
      <c r="F9" s="7">
        <v>544</v>
      </c>
      <c r="G9" s="6"/>
      <c r="H9" s="10">
        <v>558</v>
      </c>
      <c r="I9" s="13">
        <v>498</v>
      </c>
      <c r="J9" s="10">
        <v>570</v>
      </c>
      <c r="K9" s="6"/>
      <c r="L9" s="6"/>
      <c r="M9" s="11">
        <f>SUM(N9:Q9)</f>
        <v>2324</v>
      </c>
      <c r="N9">
        <f>LARGE(D9:L9,1)</f>
        <v>652</v>
      </c>
      <c r="O9">
        <f>LARGE(D9:L9,2)</f>
        <v>570</v>
      </c>
      <c r="P9">
        <f>LARGE(D9:L9,3)</f>
        <v>558</v>
      </c>
      <c r="Q9">
        <f>LARGE(D9:L9,4)</f>
        <v>544</v>
      </c>
    </row>
    <row r="10" spans="1:17" ht="20.6" x14ac:dyDescent="0.45">
      <c r="A10" s="3">
        <v>6</v>
      </c>
      <c r="B10" s="5" t="s">
        <v>128</v>
      </c>
      <c r="C10" s="5" t="s">
        <v>69</v>
      </c>
      <c r="D10" s="7">
        <v>558</v>
      </c>
      <c r="E10" s="7"/>
      <c r="F10" s="7"/>
      <c r="G10" s="7"/>
      <c r="H10" s="6">
        <v>482</v>
      </c>
      <c r="I10" s="6">
        <v>492</v>
      </c>
      <c r="J10" s="6"/>
      <c r="K10" s="6"/>
      <c r="L10" s="7">
        <v>517</v>
      </c>
      <c r="M10" s="11">
        <f>SUM(N10:Q10)</f>
        <v>2049</v>
      </c>
      <c r="N10">
        <f>LARGE(D10:L10,1)</f>
        <v>558</v>
      </c>
      <c r="O10">
        <f>LARGE(D10:L10,2)</f>
        <v>517</v>
      </c>
      <c r="P10">
        <f>LARGE(D10:L10,3)</f>
        <v>492</v>
      </c>
      <c r="Q10">
        <f>LARGE(D10:L10,4)</f>
        <v>482</v>
      </c>
    </row>
    <row r="11" spans="1:17" ht="20.6" x14ac:dyDescent="0.45">
      <c r="A11" s="14">
        <v>7</v>
      </c>
      <c r="B11" s="5" t="s">
        <v>127</v>
      </c>
      <c r="C11" s="5" t="s">
        <v>126</v>
      </c>
      <c r="D11" s="7"/>
      <c r="E11" s="7"/>
      <c r="F11" s="7"/>
      <c r="G11" s="7">
        <v>565</v>
      </c>
      <c r="H11" s="6">
        <v>301</v>
      </c>
      <c r="I11" s="6">
        <v>247</v>
      </c>
      <c r="J11" s="6"/>
      <c r="K11" s="6"/>
      <c r="L11" s="7">
        <v>286</v>
      </c>
      <c r="M11" s="11">
        <f>SUM(N11:Q11)</f>
        <v>1399</v>
      </c>
      <c r="N11">
        <f>LARGE(D11:L11,1)</f>
        <v>565</v>
      </c>
      <c r="O11">
        <f>LARGE(D11:L11,2)</f>
        <v>301</v>
      </c>
      <c r="P11">
        <f>LARGE(D11:L11,3)</f>
        <v>286</v>
      </c>
      <c r="Q11">
        <f>LARGE(D11:L11,4)</f>
        <v>247</v>
      </c>
    </row>
    <row r="12" spans="1:17" ht="20.6" x14ac:dyDescent="0.45">
      <c r="A12" s="3">
        <v>8</v>
      </c>
      <c r="B12" s="5" t="s">
        <v>125</v>
      </c>
      <c r="C12" s="5" t="s">
        <v>3</v>
      </c>
      <c r="D12" s="7"/>
      <c r="E12" s="7">
        <v>660</v>
      </c>
      <c r="F12" s="7">
        <v>718</v>
      </c>
      <c r="G12" s="7"/>
      <c r="H12" s="6"/>
      <c r="I12" s="6"/>
      <c r="J12" s="6"/>
      <c r="K12" s="6"/>
      <c r="L12" s="7"/>
      <c r="M12" s="11">
        <f>SUM(N12:Q12)</f>
        <v>1378</v>
      </c>
      <c r="N12">
        <f>LARGE(D12:L12,1)</f>
        <v>718</v>
      </c>
      <c r="O12">
        <f>LARGE(D12:L12,2)</f>
        <v>660</v>
      </c>
      <c r="P12">
        <v>0</v>
      </c>
      <c r="Q12">
        <v>0</v>
      </c>
    </row>
    <row r="13" spans="1:17" ht="20.6" x14ac:dyDescent="0.45">
      <c r="A13" s="14">
        <v>9</v>
      </c>
      <c r="B13" s="5" t="s">
        <v>124</v>
      </c>
      <c r="C13" s="5" t="s">
        <v>20</v>
      </c>
      <c r="D13" s="7">
        <v>626</v>
      </c>
      <c r="E13" s="7"/>
      <c r="F13" s="7"/>
      <c r="G13" s="7"/>
      <c r="H13" s="6"/>
      <c r="I13" s="6"/>
      <c r="J13" s="6"/>
      <c r="K13" s="6"/>
      <c r="L13" s="7">
        <v>550</v>
      </c>
      <c r="M13" s="11">
        <f>SUM(N13:Q13)</f>
        <v>1176</v>
      </c>
      <c r="N13">
        <f>LARGE(D13:L13,1)</f>
        <v>626</v>
      </c>
      <c r="O13">
        <f>LARGE(D13:L13,2)</f>
        <v>550</v>
      </c>
      <c r="P13">
        <v>0</v>
      </c>
      <c r="Q13">
        <v>0</v>
      </c>
    </row>
    <row r="14" spans="1:17" ht="20.6" x14ac:dyDescent="0.45">
      <c r="A14" s="3">
        <v>10</v>
      </c>
      <c r="B14" s="5" t="s">
        <v>123</v>
      </c>
      <c r="C14" s="5" t="s">
        <v>13</v>
      </c>
      <c r="D14" s="7"/>
      <c r="E14" s="7">
        <v>507</v>
      </c>
      <c r="F14" s="7"/>
      <c r="G14" s="7"/>
      <c r="H14" s="6"/>
      <c r="I14" s="6"/>
      <c r="J14" s="6"/>
      <c r="K14" s="6">
        <v>498</v>
      </c>
      <c r="L14" s="7"/>
      <c r="M14" s="11">
        <f>SUM(N14:Q14)</f>
        <v>1005</v>
      </c>
      <c r="N14">
        <f>LARGE(D14:L14,1)</f>
        <v>507</v>
      </c>
      <c r="O14">
        <f>LARGE(D14:L14,2)</f>
        <v>498</v>
      </c>
      <c r="P14">
        <v>0</v>
      </c>
      <c r="Q14">
        <v>0</v>
      </c>
    </row>
    <row r="15" spans="1:17" ht="20.6" x14ac:dyDescent="0.45">
      <c r="A15" s="14">
        <v>11</v>
      </c>
      <c r="B15" s="5" t="s">
        <v>122</v>
      </c>
      <c r="C15" s="5" t="s">
        <v>13</v>
      </c>
      <c r="D15" s="7"/>
      <c r="E15" s="7"/>
      <c r="F15" s="7"/>
      <c r="G15" s="7"/>
      <c r="H15" s="6">
        <v>538</v>
      </c>
      <c r="I15" s="6">
        <v>460</v>
      </c>
      <c r="J15" s="6"/>
      <c r="K15" s="6"/>
      <c r="L15" s="7"/>
      <c r="M15" s="11">
        <f>SUM(N15:Q15)</f>
        <v>998</v>
      </c>
      <c r="N15">
        <f>LARGE(D15:L15,1)</f>
        <v>538</v>
      </c>
      <c r="O15">
        <f>LARGE(D15:L15,2)</f>
        <v>460</v>
      </c>
      <c r="P15">
        <v>0</v>
      </c>
      <c r="Q15">
        <v>0</v>
      </c>
    </row>
    <row r="16" spans="1:17" ht="20.6" x14ac:dyDescent="0.45">
      <c r="A16" s="3">
        <v>12</v>
      </c>
      <c r="B16" s="5" t="s">
        <v>121</v>
      </c>
      <c r="C16" s="5" t="s">
        <v>30</v>
      </c>
      <c r="D16" s="7"/>
      <c r="E16" s="7">
        <v>301</v>
      </c>
      <c r="F16" s="7"/>
      <c r="G16" s="7"/>
      <c r="H16" s="6">
        <v>319</v>
      </c>
      <c r="I16" s="6">
        <v>207</v>
      </c>
      <c r="J16" s="6">
        <v>110</v>
      </c>
      <c r="K16" s="6"/>
      <c r="L16" s="7"/>
      <c r="M16" s="11">
        <f>SUM(N16:Q16)</f>
        <v>937</v>
      </c>
      <c r="N16">
        <f>LARGE(D16:L16,1)</f>
        <v>319</v>
      </c>
      <c r="O16">
        <f>LARGE(D16:L16,2)</f>
        <v>301</v>
      </c>
      <c r="P16">
        <f>LARGE(D16:L16,3)</f>
        <v>207</v>
      </c>
      <c r="Q16">
        <f>LARGE(D16:L16,4)</f>
        <v>110</v>
      </c>
    </row>
    <row r="17" spans="1:17" ht="20.6" x14ac:dyDescent="0.45">
      <c r="A17" s="14">
        <v>13</v>
      </c>
      <c r="B17" s="5" t="s">
        <v>120</v>
      </c>
      <c r="C17" s="5" t="s">
        <v>31</v>
      </c>
      <c r="D17" s="6">
        <v>683</v>
      </c>
      <c r="E17" s="6"/>
      <c r="F17" s="7"/>
      <c r="G17" s="6"/>
      <c r="H17" s="15"/>
      <c r="I17" s="15"/>
      <c r="J17" s="15"/>
      <c r="K17" s="6"/>
      <c r="L17" s="6"/>
      <c r="M17" s="11">
        <f>SUM(N17:Q17)</f>
        <v>683</v>
      </c>
      <c r="N17">
        <f>LARGE(D17:L17,1)</f>
        <v>683</v>
      </c>
      <c r="O17">
        <v>0</v>
      </c>
      <c r="P17">
        <v>0</v>
      </c>
      <c r="Q17">
        <v>0</v>
      </c>
    </row>
    <row r="18" spans="1:17" ht="20.6" x14ac:dyDescent="0.45">
      <c r="A18" s="3">
        <v>14</v>
      </c>
      <c r="B18" s="5" t="s">
        <v>119</v>
      </c>
      <c r="C18" s="5" t="s">
        <v>11</v>
      </c>
      <c r="D18" s="7"/>
      <c r="E18" s="7"/>
      <c r="F18" s="7"/>
      <c r="G18" s="7"/>
      <c r="H18" s="6"/>
      <c r="I18" s="6"/>
      <c r="J18" s="6"/>
      <c r="K18" s="6">
        <v>616</v>
      </c>
      <c r="L18" s="7"/>
      <c r="M18" s="11">
        <f>SUM(N18:Q18)</f>
        <v>616</v>
      </c>
      <c r="N18">
        <f>LARGE(D18:L18,1)</f>
        <v>616</v>
      </c>
      <c r="O18">
        <v>0</v>
      </c>
      <c r="P18">
        <v>0</v>
      </c>
      <c r="Q18">
        <v>0</v>
      </c>
    </row>
    <row r="19" spans="1:17" ht="20.6" x14ac:dyDescent="0.45">
      <c r="A19" s="14">
        <v>15</v>
      </c>
      <c r="B19" s="5" t="s">
        <v>118</v>
      </c>
      <c r="C19" s="5" t="s">
        <v>13</v>
      </c>
      <c r="D19" s="7">
        <v>596</v>
      </c>
      <c r="E19" s="7"/>
      <c r="F19" s="7"/>
      <c r="G19" s="7"/>
      <c r="H19" s="6"/>
      <c r="I19" s="6"/>
      <c r="J19" s="6"/>
      <c r="K19" s="6"/>
      <c r="L19" s="7"/>
      <c r="M19" s="11">
        <f>SUM(N19:Q19)</f>
        <v>596</v>
      </c>
      <c r="N19">
        <f>LARGE(D19:L19,1)</f>
        <v>596</v>
      </c>
      <c r="O19">
        <v>0</v>
      </c>
      <c r="P19">
        <v>0</v>
      </c>
      <c r="Q19">
        <v>0</v>
      </c>
    </row>
    <row r="20" spans="1:17" ht="20.6" x14ac:dyDescent="0.45">
      <c r="A20" s="3">
        <v>16</v>
      </c>
      <c r="B20" s="5" t="s">
        <v>117</v>
      </c>
      <c r="C20" s="5" t="s">
        <v>3</v>
      </c>
      <c r="D20" s="7"/>
      <c r="E20" s="7"/>
      <c r="F20" s="7"/>
      <c r="G20" s="7">
        <v>439</v>
      </c>
      <c r="H20" s="6"/>
      <c r="I20" s="6"/>
      <c r="J20" s="6"/>
      <c r="K20" s="6"/>
      <c r="L20" s="7"/>
      <c r="M20" s="11">
        <f>SUM(N20:Q20)</f>
        <v>439</v>
      </c>
      <c r="N20">
        <f>LARGE(D20:L20,1)</f>
        <v>439</v>
      </c>
      <c r="O20">
        <v>0</v>
      </c>
      <c r="P20">
        <v>0</v>
      </c>
      <c r="Q20">
        <v>0</v>
      </c>
    </row>
    <row r="21" spans="1:17" ht="20.6" x14ac:dyDescent="0.45">
      <c r="A21" s="14">
        <v>17</v>
      </c>
      <c r="B21" s="5" t="s">
        <v>116</v>
      </c>
      <c r="C21" s="5" t="s">
        <v>69</v>
      </c>
      <c r="D21" s="7"/>
      <c r="E21" s="7"/>
      <c r="F21" s="7"/>
      <c r="G21" s="7"/>
      <c r="H21" s="6"/>
      <c r="I21" s="6"/>
      <c r="J21" s="6"/>
      <c r="K21" s="6"/>
      <c r="L21" s="7">
        <v>422</v>
      </c>
      <c r="M21" s="11">
        <f>SUM(N21:Q21)</f>
        <v>422</v>
      </c>
      <c r="N21">
        <f>LARGE(D21:L21,1)</f>
        <v>422</v>
      </c>
      <c r="O21">
        <v>0</v>
      </c>
      <c r="P21">
        <v>0</v>
      </c>
      <c r="Q21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F605-0512-48B3-8DAA-9B86F99BE438}">
  <dimension ref="A1:Q48"/>
  <sheetViews>
    <sheetView topLeftCell="A42" zoomScale="70" zoomScaleNormal="70" workbookViewId="0">
      <selection activeCell="L20" sqref="L20"/>
    </sheetView>
  </sheetViews>
  <sheetFormatPr defaultRowHeight="14.6" x14ac:dyDescent="0.4"/>
  <cols>
    <col min="1" max="1" width="7.921875" customWidth="1"/>
    <col min="2" max="2" width="28.61328125" customWidth="1"/>
    <col min="3" max="3" width="30.15234375" customWidth="1"/>
    <col min="4" max="4" width="9.23046875" customWidth="1"/>
    <col min="5" max="5" width="9.921875" customWidth="1"/>
    <col min="6" max="6" width="9.23046875" customWidth="1"/>
    <col min="7" max="7" width="10.765625" customWidth="1"/>
    <col min="8" max="10" width="9.23046875" customWidth="1"/>
    <col min="12" max="12" width="14.07421875" customWidth="1"/>
    <col min="14" max="17" width="0" hidden="1" customWidth="1"/>
  </cols>
  <sheetData>
    <row r="1" spans="1:17" ht="17.600000000000001" x14ac:dyDescent="0.4">
      <c r="A1" s="1" t="s">
        <v>183</v>
      </c>
    </row>
    <row r="2" spans="1:17" ht="18" x14ac:dyDescent="0.4">
      <c r="A2" s="2"/>
    </row>
    <row r="3" spans="1:17" ht="18" x14ac:dyDescent="0.4">
      <c r="A3" s="2"/>
    </row>
    <row r="4" spans="1:17" ht="47.15" customHeight="1" x14ac:dyDescent="0.4">
      <c r="A4" s="4" t="s">
        <v>0</v>
      </c>
      <c r="B4" s="4" t="s">
        <v>1</v>
      </c>
      <c r="C4" s="4" t="s">
        <v>2</v>
      </c>
      <c r="D4" s="8" t="s">
        <v>76</v>
      </c>
      <c r="E4" s="8" t="s">
        <v>86</v>
      </c>
      <c r="F4" s="8" t="s">
        <v>87</v>
      </c>
      <c r="G4" s="8" t="s">
        <v>88</v>
      </c>
      <c r="H4" s="8" t="s">
        <v>92</v>
      </c>
      <c r="I4" s="8" t="s">
        <v>93</v>
      </c>
      <c r="J4" s="9" t="s">
        <v>102</v>
      </c>
      <c r="K4" s="8" t="s">
        <v>94</v>
      </c>
      <c r="L4" s="8" t="s">
        <v>100</v>
      </c>
      <c r="M4" s="8" t="s">
        <v>101</v>
      </c>
    </row>
    <row r="5" spans="1:17" ht="20.6" x14ac:dyDescent="0.45">
      <c r="A5" s="3">
        <v>1</v>
      </c>
      <c r="B5" s="5" t="s">
        <v>182</v>
      </c>
      <c r="C5" s="5" t="s">
        <v>10</v>
      </c>
      <c r="D5" s="7"/>
      <c r="E5" s="7">
        <v>1195</v>
      </c>
      <c r="F5" s="7">
        <v>1163</v>
      </c>
      <c r="G5" s="12">
        <v>870</v>
      </c>
      <c r="H5" s="6">
        <v>1180</v>
      </c>
      <c r="I5" s="13">
        <v>1055</v>
      </c>
      <c r="J5" s="6">
        <v>1111</v>
      </c>
      <c r="K5" s="13">
        <v>1091</v>
      </c>
      <c r="L5" s="13">
        <v>993</v>
      </c>
      <c r="M5" s="11">
        <f>SUM(N5:Q5)</f>
        <v>4649</v>
      </c>
      <c r="N5">
        <f>LARGE(D5:L5,1)</f>
        <v>1195</v>
      </c>
      <c r="O5">
        <f>LARGE(D5:L5,2)</f>
        <v>1180</v>
      </c>
      <c r="P5">
        <f>LARGE(D5:L5,3)</f>
        <v>1163</v>
      </c>
      <c r="Q5">
        <f>LARGE(D5:L5,4)</f>
        <v>1111</v>
      </c>
    </row>
    <row r="6" spans="1:17" ht="20.6" x14ac:dyDescent="0.45">
      <c r="A6" s="3">
        <v>2</v>
      </c>
      <c r="B6" s="5" t="s">
        <v>181</v>
      </c>
      <c r="C6" s="5" t="s">
        <v>10</v>
      </c>
      <c r="D6" s="7"/>
      <c r="E6" s="12">
        <v>1045</v>
      </c>
      <c r="F6" s="7">
        <v>1064</v>
      </c>
      <c r="G6" s="7"/>
      <c r="H6" s="13">
        <v>1060</v>
      </c>
      <c r="I6" s="13">
        <v>1051</v>
      </c>
      <c r="J6" s="6">
        <v>1163</v>
      </c>
      <c r="K6" s="6">
        <v>1225</v>
      </c>
      <c r="L6" s="6">
        <v>1157</v>
      </c>
      <c r="M6" s="11">
        <f>SUM(N6:Q6)</f>
        <v>4609</v>
      </c>
      <c r="N6">
        <f>LARGE(D6:L6,1)</f>
        <v>1225</v>
      </c>
      <c r="O6">
        <f>LARGE(D6:L6,2)</f>
        <v>1163</v>
      </c>
      <c r="P6">
        <f>LARGE(D6:L6,3)</f>
        <v>1157</v>
      </c>
      <c r="Q6">
        <f>LARGE(D6:L6,4)</f>
        <v>1064</v>
      </c>
    </row>
    <row r="7" spans="1:17" ht="20.6" x14ac:dyDescent="0.45">
      <c r="A7" s="3">
        <v>3</v>
      </c>
      <c r="B7" s="5" t="s">
        <v>180</v>
      </c>
      <c r="C7" s="5" t="s">
        <v>24</v>
      </c>
      <c r="D7" s="7">
        <v>956</v>
      </c>
      <c r="E7" s="7">
        <v>1002</v>
      </c>
      <c r="F7" s="12">
        <v>895</v>
      </c>
      <c r="G7" s="7">
        <v>985</v>
      </c>
      <c r="H7" s="13">
        <v>934</v>
      </c>
      <c r="I7" s="13">
        <v>886</v>
      </c>
      <c r="J7" s="13">
        <v>900</v>
      </c>
      <c r="K7" s="13">
        <v>848</v>
      </c>
      <c r="L7" s="6">
        <v>1146</v>
      </c>
      <c r="M7" s="11">
        <f>SUM(N7:Q7)</f>
        <v>4089</v>
      </c>
      <c r="N7">
        <f>LARGE(D7:L7,1)</f>
        <v>1146</v>
      </c>
      <c r="O7">
        <f>LARGE(D7:L7,2)</f>
        <v>1002</v>
      </c>
      <c r="P7">
        <f>LARGE(D7:L7,3)</f>
        <v>985</v>
      </c>
      <c r="Q7">
        <f>LARGE(D7:L7,4)</f>
        <v>956</v>
      </c>
    </row>
    <row r="8" spans="1:17" ht="20.6" x14ac:dyDescent="0.45">
      <c r="A8" s="3">
        <v>4</v>
      </c>
      <c r="B8" s="5" t="s">
        <v>179</v>
      </c>
      <c r="C8" s="5" t="s">
        <v>64</v>
      </c>
      <c r="D8" s="7"/>
      <c r="E8" s="7">
        <v>1087</v>
      </c>
      <c r="F8" s="7">
        <v>1017</v>
      </c>
      <c r="G8" s="7"/>
      <c r="H8" s="6">
        <v>906</v>
      </c>
      <c r="I8" s="6">
        <v>927</v>
      </c>
      <c r="J8" s="6"/>
      <c r="K8" s="6"/>
      <c r="L8" s="6"/>
      <c r="M8" s="11">
        <f>SUM(N8:Q8)</f>
        <v>3937</v>
      </c>
      <c r="N8">
        <f>LARGE(D8:L8,1)</f>
        <v>1087</v>
      </c>
      <c r="O8">
        <f>LARGE(D8:L8,2)</f>
        <v>1017</v>
      </c>
      <c r="P8">
        <f>LARGE(D8:L8,3)</f>
        <v>927</v>
      </c>
      <c r="Q8">
        <f>LARGE(D8:L8,4)</f>
        <v>906</v>
      </c>
    </row>
    <row r="9" spans="1:17" ht="20.6" x14ac:dyDescent="0.45">
      <c r="A9" s="3">
        <v>5</v>
      </c>
      <c r="B9" s="5" t="s">
        <v>178</v>
      </c>
      <c r="C9" s="5" t="s">
        <v>31</v>
      </c>
      <c r="D9" s="7"/>
      <c r="E9" s="7"/>
      <c r="F9" s="7"/>
      <c r="G9" s="7"/>
      <c r="H9" s="6">
        <v>879</v>
      </c>
      <c r="I9" s="6">
        <v>894</v>
      </c>
      <c r="J9" s="6">
        <v>1003</v>
      </c>
      <c r="K9" s="6">
        <v>929</v>
      </c>
      <c r="L9" s="13">
        <v>876</v>
      </c>
      <c r="M9" s="11">
        <f>SUM(N9:Q9)</f>
        <v>3705</v>
      </c>
      <c r="N9">
        <f>LARGE(D9:L9,1)</f>
        <v>1003</v>
      </c>
      <c r="O9">
        <f>LARGE(D9:L9,2)</f>
        <v>929</v>
      </c>
      <c r="P9">
        <f>LARGE(D9:L9,3)</f>
        <v>894</v>
      </c>
      <c r="Q9">
        <f>LARGE(D9:L9,4)</f>
        <v>879</v>
      </c>
    </row>
    <row r="10" spans="1:17" ht="20.6" x14ac:dyDescent="0.45">
      <c r="A10" s="3">
        <v>6</v>
      </c>
      <c r="B10" s="5" t="s">
        <v>177</v>
      </c>
      <c r="C10" s="5" t="s">
        <v>176</v>
      </c>
      <c r="D10" s="12">
        <v>716</v>
      </c>
      <c r="E10" s="7">
        <v>940</v>
      </c>
      <c r="F10" s="7">
        <v>896</v>
      </c>
      <c r="G10" s="7"/>
      <c r="H10" s="6"/>
      <c r="I10" s="6"/>
      <c r="J10" s="6">
        <v>880</v>
      </c>
      <c r="K10" s="13">
        <v>792</v>
      </c>
      <c r="L10" s="6">
        <v>843</v>
      </c>
      <c r="M10" s="11">
        <f>SUM(N10:Q10)</f>
        <v>3559</v>
      </c>
      <c r="N10">
        <f>LARGE(D10:L10,1)</f>
        <v>940</v>
      </c>
      <c r="O10">
        <f>LARGE(D10:L10,2)</f>
        <v>896</v>
      </c>
      <c r="P10">
        <f>LARGE(D10:L10,3)</f>
        <v>880</v>
      </c>
      <c r="Q10">
        <f>LARGE(D10:L10,4)</f>
        <v>843</v>
      </c>
    </row>
    <row r="11" spans="1:17" ht="20.6" x14ac:dyDescent="0.45">
      <c r="A11" s="3">
        <v>7</v>
      </c>
      <c r="B11" s="5" t="s">
        <v>175</v>
      </c>
      <c r="C11" s="5" t="s">
        <v>31</v>
      </c>
      <c r="D11" s="7">
        <v>877</v>
      </c>
      <c r="E11" s="12">
        <v>803</v>
      </c>
      <c r="F11" s="7">
        <v>815</v>
      </c>
      <c r="G11" s="7"/>
      <c r="H11" s="6">
        <v>913</v>
      </c>
      <c r="I11" s="6">
        <v>890</v>
      </c>
      <c r="J11" s="6"/>
      <c r="K11" s="6"/>
      <c r="L11" s="6"/>
      <c r="M11" s="11">
        <f>SUM(N11:Q11)</f>
        <v>3495</v>
      </c>
      <c r="N11">
        <f>LARGE(D11:L11,1)</f>
        <v>913</v>
      </c>
      <c r="O11">
        <f>LARGE(D11:L11,2)</f>
        <v>890</v>
      </c>
      <c r="P11">
        <f>LARGE(D11:L11,3)</f>
        <v>877</v>
      </c>
      <c r="Q11">
        <f>LARGE(D11:L11,4)</f>
        <v>815</v>
      </c>
    </row>
    <row r="12" spans="1:17" ht="20.6" x14ac:dyDescent="0.45">
      <c r="A12" s="3">
        <v>8</v>
      </c>
      <c r="B12" s="5" t="s">
        <v>174</v>
      </c>
      <c r="C12" s="5" t="s">
        <v>3</v>
      </c>
      <c r="D12" s="7">
        <v>711</v>
      </c>
      <c r="E12" s="7"/>
      <c r="F12" s="7"/>
      <c r="G12" s="7"/>
      <c r="H12" s="6">
        <v>834</v>
      </c>
      <c r="I12" s="6">
        <v>830</v>
      </c>
      <c r="J12" s="6"/>
      <c r="K12" s="6">
        <v>1017</v>
      </c>
      <c r="L12" s="6"/>
      <c r="M12" s="11">
        <f>SUM(N12:Q12)</f>
        <v>3392</v>
      </c>
      <c r="N12">
        <f>LARGE(D12:L12,1)</f>
        <v>1017</v>
      </c>
      <c r="O12">
        <f>LARGE(D12:L12,2)</f>
        <v>834</v>
      </c>
      <c r="P12">
        <f>LARGE(D12:L12,3)</f>
        <v>830</v>
      </c>
      <c r="Q12">
        <f>LARGE(D12:L12,4)</f>
        <v>711</v>
      </c>
    </row>
    <row r="13" spans="1:17" ht="20.6" x14ac:dyDescent="0.45">
      <c r="A13" s="3">
        <v>9</v>
      </c>
      <c r="B13" s="5" t="s">
        <v>173</v>
      </c>
      <c r="C13" s="5" t="s">
        <v>13</v>
      </c>
      <c r="D13" s="12">
        <v>684</v>
      </c>
      <c r="E13" s="7">
        <v>886</v>
      </c>
      <c r="F13" s="7">
        <v>809</v>
      </c>
      <c r="G13" s="7">
        <v>856</v>
      </c>
      <c r="H13" s="13">
        <v>782</v>
      </c>
      <c r="I13" s="6">
        <v>826</v>
      </c>
      <c r="J13" s="6"/>
      <c r="K13" s="6"/>
      <c r="L13" s="6"/>
      <c r="M13" s="11">
        <f>SUM(N13:Q13)</f>
        <v>3377</v>
      </c>
      <c r="N13">
        <f>LARGE(D13:L13,1)</f>
        <v>886</v>
      </c>
      <c r="O13">
        <f>LARGE(D13:L13,2)</f>
        <v>856</v>
      </c>
      <c r="P13">
        <f>LARGE(D13:L13,3)</f>
        <v>826</v>
      </c>
      <c r="Q13">
        <f>LARGE(D13:L13,4)</f>
        <v>809</v>
      </c>
    </row>
    <row r="14" spans="1:17" ht="20.6" x14ac:dyDescent="0.45">
      <c r="A14" s="3">
        <v>10</v>
      </c>
      <c r="B14" s="5" t="s">
        <v>172</v>
      </c>
      <c r="C14" s="5" t="s">
        <v>131</v>
      </c>
      <c r="D14" s="7">
        <v>828</v>
      </c>
      <c r="E14" s="12">
        <v>738</v>
      </c>
      <c r="F14" s="7"/>
      <c r="G14" s="7">
        <v>870</v>
      </c>
      <c r="H14" s="13">
        <v>796</v>
      </c>
      <c r="I14" s="6">
        <v>814</v>
      </c>
      <c r="J14" s="6">
        <v>842</v>
      </c>
      <c r="K14" s="6"/>
      <c r="L14" s="6"/>
      <c r="M14" s="11">
        <f>SUM(N14:Q14)</f>
        <v>3354</v>
      </c>
      <c r="N14">
        <f>LARGE(D14:L14,1)</f>
        <v>870</v>
      </c>
      <c r="O14">
        <f>LARGE(D14:L14,2)</f>
        <v>842</v>
      </c>
      <c r="P14">
        <f>LARGE(D14:L14,3)</f>
        <v>828</v>
      </c>
      <c r="Q14">
        <f>LARGE(D14:L14,4)</f>
        <v>814</v>
      </c>
    </row>
    <row r="15" spans="1:17" ht="20.6" x14ac:dyDescent="0.45">
      <c r="A15" s="3">
        <v>11</v>
      </c>
      <c r="B15" s="5" t="s">
        <v>171</v>
      </c>
      <c r="C15" s="5" t="s">
        <v>24</v>
      </c>
      <c r="D15" s="7"/>
      <c r="E15" s="7">
        <v>763</v>
      </c>
      <c r="F15" s="7"/>
      <c r="G15" s="7">
        <v>915</v>
      </c>
      <c r="H15" s="6"/>
      <c r="I15" s="6"/>
      <c r="J15" s="6"/>
      <c r="K15" s="6">
        <v>817</v>
      </c>
      <c r="L15" s="6">
        <v>850</v>
      </c>
      <c r="M15" s="11">
        <f>SUM(N15:Q15)</f>
        <v>3345</v>
      </c>
      <c r="N15">
        <f>LARGE(D15:L15,1)</f>
        <v>915</v>
      </c>
      <c r="O15">
        <f>LARGE(D15:L15,2)</f>
        <v>850</v>
      </c>
      <c r="P15">
        <f>LARGE(D15:L15,3)</f>
        <v>817</v>
      </c>
      <c r="Q15">
        <f>LARGE(D15:L15,4)</f>
        <v>763</v>
      </c>
    </row>
    <row r="16" spans="1:17" ht="20.6" x14ac:dyDescent="0.45">
      <c r="A16" s="3">
        <v>12</v>
      </c>
      <c r="B16" s="5" t="s">
        <v>170</v>
      </c>
      <c r="C16" s="5" t="s">
        <v>115</v>
      </c>
      <c r="D16" s="13">
        <v>692</v>
      </c>
      <c r="E16" s="6">
        <v>833</v>
      </c>
      <c r="F16" s="7">
        <v>822</v>
      </c>
      <c r="G16" s="6">
        <v>784</v>
      </c>
      <c r="H16" s="15"/>
      <c r="I16" s="15"/>
      <c r="J16" s="15"/>
      <c r="K16" s="6">
        <v>755</v>
      </c>
      <c r="L16" s="13">
        <v>725</v>
      </c>
      <c r="M16" s="11">
        <f>SUM(N16:Q16)</f>
        <v>3194</v>
      </c>
      <c r="N16">
        <f>LARGE(D16:L16,1)</f>
        <v>833</v>
      </c>
      <c r="O16">
        <f>LARGE(D16:L16,2)</f>
        <v>822</v>
      </c>
      <c r="P16">
        <f>LARGE(D16:L16,3)</f>
        <v>784</v>
      </c>
      <c r="Q16">
        <f>LARGE(D16:L16,4)</f>
        <v>755</v>
      </c>
    </row>
    <row r="17" spans="1:17" ht="20.6" x14ac:dyDescent="0.45">
      <c r="A17" s="3">
        <v>13</v>
      </c>
      <c r="B17" s="5" t="s">
        <v>169</v>
      </c>
      <c r="C17" s="5" t="s">
        <v>13</v>
      </c>
      <c r="D17" s="7">
        <v>711</v>
      </c>
      <c r="E17" s="12">
        <v>665</v>
      </c>
      <c r="F17" s="7"/>
      <c r="G17" s="7">
        <v>797</v>
      </c>
      <c r="H17" s="6">
        <v>818</v>
      </c>
      <c r="I17" s="6">
        <v>690</v>
      </c>
      <c r="J17" s="6"/>
      <c r="K17" s="6"/>
      <c r="L17" s="6"/>
      <c r="M17" s="11">
        <f>SUM(N17:Q17)</f>
        <v>3016</v>
      </c>
      <c r="N17">
        <f>LARGE(D17:L17,1)</f>
        <v>818</v>
      </c>
      <c r="O17">
        <f>LARGE(D17:L17,2)</f>
        <v>797</v>
      </c>
      <c r="P17">
        <f>LARGE(D17:L17,3)</f>
        <v>711</v>
      </c>
      <c r="Q17">
        <f>LARGE(D17:L17,4)</f>
        <v>690</v>
      </c>
    </row>
    <row r="18" spans="1:17" ht="20.6" x14ac:dyDescent="0.45">
      <c r="A18" s="3">
        <v>14</v>
      </c>
      <c r="B18" s="5" t="s">
        <v>168</v>
      </c>
      <c r="C18" s="5" t="s">
        <v>30</v>
      </c>
      <c r="D18" s="7">
        <v>746</v>
      </c>
      <c r="E18" s="7"/>
      <c r="F18" s="7"/>
      <c r="G18" s="7"/>
      <c r="H18" s="6">
        <v>714</v>
      </c>
      <c r="I18" s="6">
        <v>747</v>
      </c>
      <c r="J18" s="6"/>
      <c r="K18" s="6"/>
      <c r="L18" s="6">
        <v>741</v>
      </c>
      <c r="M18" s="11">
        <f>SUM(N18:Q18)</f>
        <v>2948</v>
      </c>
      <c r="N18">
        <f>LARGE(D18:L18,1)</f>
        <v>747</v>
      </c>
      <c r="O18">
        <f>LARGE(D18:L18,2)</f>
        <v>746</v>
      </c>
      <c r="P18">
        <f>LARGE(D18:L18,3)</f>
        <v>741</v>
      </c>
      <c r="Q18">
        <f>LARGE(D18:L18,4)</f>
        <v>714</v>
      </c>
    </row>
    <row r="19" spans="1:17" ht="20.6" x14ac:dyDescent="0.45">
      <c r="A19" s="3">
        <v>15</v>
      </c>
      <c r="B19" s="5" t="s">
        <v>167</v>
      </c>
      <c r="C19" s="5" t="s">
        <v>13</v>
      </c>
      <c r="D19" s="7"/>
      <c r="E19" s="7">
        <v>695</v>
      </c>
      <c r="F19" s="7"/>
      <c r="G19" s="7">
        <v>736</v>
      </c>
      <c r="H19" s="6"/>
      <c r="I19" s="6"/>
      <c r="J19" s="6">
        <v>599</v>
      </c>
      <c r="K19" s="6">
        <v>750</v>
      </c>
      <c r="L19" s="13">
        <v>521</v>
      </c>
      <c r="M19" s="11">
        <f>SUM(N19:Q19)</f>
        <v>2780</v>
      </c>
      <c r="N19">
        <f>LARGE(D19:L19,1)</f>
        <v>750</v>
      </c>
      <c r="O19">
        <f>LARGE(D19:L19,2)</f>
        <v>736</v>
      </c>
      <c r="P19">
        <f>LARGE(D19:L19,3)</f>
        <v>695</v>
      </c>
      <c r="Q19">
        <f>LARGE(D19:L19,4)</f>
        <v>599</v>
      </c>
    </row>
    <row r="20" spans="1:17" ht="20.6" x14ac:dyDescent="0.45">
      <c r="A20" s="3">
        <v>16</v>
      </c>
      <c r="B20" s="5" t="s">
        <v>166</v>
      </c>
      <c r="C20" s="5" t="s">
        <v>13</v>
      </c>
      <c r="D20" s="12">
        <v>601</v>
      </c>
      <c r="E20" s="7">
        <v>667</v>
      </c>
      <c r="F20" s="7"/>
      <c r="G20" s="7">
        <v>663</v>
      </c>
      <c r="H20" s="6"/>
      <c r="I20" s="6"/>
      <c r="J20" s="6">
        <v>654</v>
      </c>
      <c r="K20" s="6">
        <v>766</v>
      </c>
      <c r="L20" s="13">
        <v>619</v>
      </c>
      <c r="M20" s="11">
        <f>SUM(N20:Q20)</f>
        <v>2750</v>
      </c>
      <c r="N20">
        <f>LARGE(D20:L20,1)</f>
        <v>766</v>
      </c>
      <c r="O20">
        <f>LARGE(D20:L20,2)</f>
        <v>667</v>
      </c>
      <c r="P20">
        <f>LARGE(D20:L20,3)</f>
        <v>663</v>
      </c>
      <c r="Q20">
        <f>LARGE(D20:L20,4)</f>
        <v>654</v>
      </c>
    </row>
    <row r="21" spans="1:17" ht="20.6" x14ac:dyDescent="0.45">
      <c r="A21" s="3">
        <v>17</v>
      </c>
      <c r="B21" s="5" t="s">
        <v>165</v>
      </c>
      <c r="C21" s="5" t="s">
        <v>31</v>
      </c>
      <c r="D21" s="7">
        <v>839</v>
      </c>
      <c r="E21" s="7"/>
      <c r="F21" s="7"/>
      <c r="G21" s="7"/>
      <c r="H21" s="6"/>
      <c r="I21" s="6"/>
      <c r="J21" s="6"/>
      <c r="K21" s="6">
        <v>900</v>
      </c>
      <c r="L21" s="6">
        <v>924</v>
      </c>
      <c r="M21" s="11">
        <f>SUM(N21:Q21)</f>
        <v>2663</v>
      </c>
      <c r="N21">
        <f>LARGE(D21:L21,1)</f>
        <v>924</v>
      </c>
      <c r="O21">
        <f>LARGE(D21:L21,2)</f>
        <v>900</v>
      </c>
      <c r="P21">
        <f>LARGE(D21:L21,3)</f>
        <v>839</v>
      </c>
      <c r="Q21">
        <v>0</v>
      </c>
    </row>
    <row r="22" spans="1:17" ht="20.6" x14ac:dyDescent="0.45">
      <c r="A22" s="3">
        <v>18</v>
      </c>
      <c r="B22" s="5" t="s">
        <v>164</v>
      </c>
      <c r="C22" s="5" t="s">
        <v>3</v>
      </c>
      <c r="D22" s="7">
        <v>776</v>
      </c>
      <c r="E22" s="7">
        <v>858</v>
      </c>
      <c r="F22" s="7">
        <v>828</v>
      </c>
      <c r="G22" s="7"/>
      <c r="H22" s="6"/>
      <c r="I22" s="6"/>
      <c r="J22" s="6"/>
      <c r="K22" s="6"/>
      <c r="L22" s="6"/>
      <c r="M22" s="11">
        <f>SUM(N22:Q22)</f>
        <v>2462</v>
      </c>
      <c r="N22">
        <f>LARGE(D22:L22,1)</f>
        <v>858</v>
      </c>
      <c r="O22">
        <f>LARGE(D22:L22,2)</f>
        <v>828</v>
      </c>
      <c r="P22">
        <f>LARGE(D22:L22,3)</f>
        <v>776</v>
      </c>
      <c r="Q22">
        <v>0</v>
      </c>
    </row>
    <row r="23" spans="1:17" ht="20.6" x14ac:dyDescent="0.45">
      <c r="A23" s="3">
        <v>19</v>
      </c>
      <c r="B23" s="5" t="s">
        <v>163</v>
      </c>
      <c r="C23" s="5" t="s">
        <v>24</v>
      </c>
      <c r="D23" s="7"/>
      <c r="E23" s="7">
        <v>772</v>
      </c>
      <c r="F23" s="7">
        <v>746</v>
      </c>
      <c r="G23" s="7"/>
      <c r="H23" s="6"/>
      <c r="I23" s="6"/>
      <c r="J23" s="6"/>
      <c r="K23" s="6">
        <v>767</v>
      </c>
      <c r="L23" s="6"/>
      <c r="M23" s="11">
        <f>SUM(N23:Q23)</f>
        <v>2285</v>
      </c>
      <c r="N23">
        <f>LARGE(D23:L23,1)</f>
        <v>772</v>
      </c>
      <c r="O23">
        <f>LARGE(D23:L23,2)</f>
        <v>767</v>
      </c>
      <c r="P23">
        <f>LARGE(D23:L23,3)</f>
        <v>746</v>
      </c>
      <c r="Q23">
        <v>0</v>
      </c>
    </row>
    <row r="24" spans="1:17" ht="20.6" x14ac:dyDescent="0.45">
      <c r="A24" s="3">
        <v>20</v>
      </c>
      <c r="B24" s="5" t="s">
        <v>162</v>
      </c>
      <c r="C24" s="5" t="s">
        <v>18</v>
      </c>
      <c r="D24" s="7"/>
      <c r="E24" s="7"/>
      <c r="F24" s="7"/>
      <c r="G24" s="7">
        <v>864</v>
      </c>
      <c r="H24" s="6">
        <v>679</v>
      </c>
      <c r="I24" s="6">
        <v>705</v>
      </c>
      <c r="J24" s="6"/>
      <c r="K24" s="6"/>
      <c r="L24" s="6"/>
      <c r="M24" s="11">
        <f>SUM(N24:Q24)</f>
        <v>2248</v>
      </c>
      <c r="N24">
        <f>LARGE(D24:L24,1)</f>
        <v>864</v>
      </c>
      <c r="O24">
        <f>LARGE(D24:L24,2)</f>
        <v>705</v>
      </c>
      <c r="P24">
        <f>LARGE(D24:L24,3)</f>
        <v>679</v>
      </c>
      <c r="Q24">
        <v>0</v>
      </c>
    </row>
    <row r="25" spans="1:17" ht="20.6" x14ac:dyDescent="0.45">
      <c r="A25" s="3">
        <v>21</v>
      </c>
      <c r="B25" s="5" t="s">
        <v>161</v>
      </c>
      <c r="C25" s="5" t="s">
        <v>13</v>
      </c>
      <c r="D25" s="7"/>
      <c r="E25" s="7"/>
      <c r="F25" s="7"/>
      <c r="G25" s="7">
        <v>647</v>
      </c>
      <c r="H25" s="6">
        <v>708</v>
      </c>
      <c r="I25" s="6">
        <v>664</v>
      </c>
      <c r="J25" s="6"/>
      <c r="K25" s="6"/>
      <c r="L25" s="6"/>
      <c r="M25" s="11">
        <f>SUM(N25:Q25)</f>
        <v>2019</v>
      </c>
      <c r="N25">
        <f>LARGE(D25:L25,1)</f>
        <v>708</v>
      </c>
      <c r="O25">
        <f>LARGE(D25:L25,2)</f>
        <v>664</v>
      </c>
      <c r="P25">
        <f>LARGE(D25:L25,3)</f>
        <v>647</v>
      </c>
      <c r="Q25">
        <v>0</v>
      </c>
    </row>
    <row r="26" spans="1:17" ht="20.6" x14ac:dyDescent="0.45">
      <c r="A26" s="3">
        <v>22</v>
      </c>
      <c r="B26" s="5" t="s">
        <v>160</v>
      </c>
      <c r="C26" s="5" t="s">
        <v>69</v>
      </c>
      <c r="D26" s="7"/>
      <c r="E26" s="7"/>
      <c r="F26" s="7"/>
      <c r="G26" s="7"/>
      <c r="H26" s="6">
        <v>618</v>
      </c>
      <c r="I26" s="6">
        <v>691</v>
      </c>
      <c r="J26" s="6"/>
      <c r="K26" s="6"/>
      <c r="L26" s="6">
        <v>644</v>
      </c>
      <c r="M26" s="11">
        <f>SUM(N26:Q26)</f>
        <v>1953</v>
      </c>
      <c r="N26">
        <f>LARGE(D26:L26,1)</f>
        <v>691</v>
      </c>
      <c r="O26">
        <f>LARGE(D26:L26,2)</f>
        <v>644</v>
      </c>
      <c r="P26">
        <f>LARGE(D26:L26,3)</f>
        <v>618</v>
      </c>
      <c r="Q26">
        <v>0</v>
      </c>
    </row>
    <row r="27" spans="1:17" ht="20.6" x14ac:dyDescent="0.45">
      <c r="A27" s="3">
        <v>23</v>
      </c>
      <c r="B27" s="5" t="s">
        <v>159</v>
      </c>
      <c r="C27" s="5" t="s">
        <v>3</v>
      </c>
      <c r="D27" s="7">
        <v>615</v>
      </c>
      <c r="E27" s="7"/>
      <c r="F27" s="7"/>
      <c r="G27" s="7"/>
      <c r="H27" s="6">
        <v>594</v>
      </c>
      <c r="I27" s="6">
        <v>543</v>
      </c>
      <c r="J27" s="6"/>
      <c r="K27" s="6"/>
      <c r="L27" s="6"/>
      <c r="M27" s="11">
        <f>SUM(N27:Q27)</f>
        <v>1752</v>
      </c>
      <c r="N27">
        <f>LARGE(D27:L27,1)</f>
        <v>615</v>
      </c>
      <c r="O27">
        <f>LARGE(D27:L27,2)</f>
        <v>594</v>
      </c>
      <c r="P27">
        <f>LARGE(D27:L27,3)</f>
        <v>543</v>
      </c>
      <c r="Q27">
        <v>0</v>
      </c>
    </row>
    <row r="28" spans="1:17" ht="20.6" x14ac:dyDescent="0.45">
      <c r="A28" s="3">
        <v>24</v>
      </c>
      <c r="B28" s="5" t="s">
        <v>158</v>
      </c>
      <c r="C28" s="5" t="s">
        <v>31</v>
      </c>
      <c r="D28" s="7"/>
      <c r="E28" s="7"/>
      <c r="F28" s="7"/>
      <c r="G28" s="7">
        <v>786</v>
      </c>
      <c r="H28" s="6"/>
      <c r="I28" s="6"/>
      <c r="J28" s="6">
        <v>796</v>
      </c>
      <c r="K28" s="6"/>
      <c r="L28" s="6"/>
      <c r="M28" s="11">
        <f>SUM(N28:Q28)</f>
        <v>1582</v>
      </c>
      <c r="N28">
        <f>LARGE(D28:L28,1)</f>
        <v>796</v>
      </c>
      <c r="O28">
        <f>LARGE(D28:L28,2)</f>
        <v>786</v>
      </c>
      <c r="P28">
        <v>0</v>
      </c>
      <c r="Q28">
        <v>0</v>
      </c>
    </row>
    <row r="29" spans="1:17" ht="20.6" x14ac:dyDescent="0.45">
      <c r="A29" s="3">
        <v>25</v>
      </c>
      <c r="B29" s="5" t="s">
        <v>157</v>
      </c>
      <c r="C29" s="5" t="s">
        <v>11</v>
      </c>
      <c r="D29" s="7"/>
      <c r="E29" s="7">
        <v>740</v>
      </c>
      <c r="F29" s="7"/>
      <c r="G29" s="7"/>
      <c r="H29" s="6"/>
      <c r="I29" s="6"/>
      <c r="J29" s="6"/>
      <c r="K29" s="6">
        <v>761</v>
      </c>
      <c r="L29" s="6"/>
      <c r="M29" s="11">
        <f>SUM(N29:Q29)</f>
        <v>1501</v>
      </c>
      <c r="N29">
        <f>LARGE(D29:L29,1)</f>
        <v>761</v>
      </c>
      <c r="O29">
        <f>LARGE(D29:L29,2)</f>
        <v>740</v>
      </c>
      <c r="P29">
        <v>0</v>
      </c>
      <c r="Q29">
        <v>0</v>
      </c>
    </row>
    <row r="30" spans="1:17" ht="20.6" x14ac:dyDescent="0.45">
      <c r="A30" s="3">
        <v>26</v>
      </c>
      <c r="B30" s="5" t="s">
        <v>156</v>
      </c>
      <c r="C30" s="5" t="s">
        <v>10</v>
      </c>
      <c r="D30" s="7"/>
      <c r="E30" s="7"/>
      <c r="F30" s="7"/>
      <c r="G30" s="7"/>
      <c r="H30" s="6">
        <v>733</v>
      </c>
      <c r="I30" s="6">
        <v>767</v>
      </c>
      <c r="J30" s="6"/>
      <c r="K30" s="6"/>
      <c r="L30" s="6"/>
      <c r="M30" s="11">
        <f>SUM(N30:Q30)</f>
        <v>1500</v>
      </c>
      <c r="N30">
        <f>LARGE(D30:L30,1)</f>
        <v>767</v>
      </c>
      <c r="O30">
        <f>LARGE(D30:L30,2)</f>
        <v>733</v>
      </c>
      <c r="P30">
        <v>0</v>
      </c>
      <c r="Q30">
        <v>0</v>
      </c>
    </row>
    <row r="31" spans="1:17" ht="20.6" x14ac:dyDescent="0.45">
      <c r="A31" s="3">
        <v>27</v>
      </c>
      <c r="B31" s="5" t="s">
        <v>155</v>
      </c>
      <c r="C31" s="5" t="s">
        <v>20</v>
      </c>
      <c r="D31" s="7">
        <v>743</v>
      </c>
      <c r="E31" s="7"/>
      <c r="F31" s="7"/>
      <c r="G31" s="7"/>
      <c r="H31" s="6"/>
      <c r="I31" s="6"/>
      <c r="J31" s="6"/>
      <c r="K31" s="6"/>
      <c r="L31" s="6">
        <v>726</v>
      </c>
      <c r="M31" s="11">
        <f>SUM(N31:Q31)</f>
        <v>1469</v>
      </c>
      <c r="N31">
        <f>LARGE(D31:L31,1)</f>
        <v>743</v>
      </c>
      <c r="O31">
        <f>LARGE(D31:L31,2)</f>
        <v>726</v>
      </c>
      <c r="P31">
        <v>0</v>
      </c>
      <c r="Q31">
        <v>0</v>
      </c>
    </row>
    <row r="32" spans="1:17" ht="20.6" x14ac:dyDescent="0.45">
      <c r="A32" s="3">
        <v>28</v>
      </c>
      <c r="B32" s="5" t="s">
        <v>154</v>
      </c>
      <c r="C32" s="5" t="s">
        <v>13</v>
      </c>
      <c r="D32" s="7">
        <v>688</v>
      </c>
      <c r="E32" s="7"/>
      <c r="F32" s="7"/>
      <c r="G32" s="7">
        <v>585</v>
      </c>
      <c r="H32" s="6"/>
      <c r="I32" s="6"/>
      <c r="J32" s="6"/>
      <c r="K32" s="6"/>
      <c r="L32" s="6"/>
      <c r="M32" s="11">
        <f>SUM(N32:Q32)</f>
        <v>1273</v>
      </c>
      <c r="N32">
        <f>LARGE(D32:L32,1)</f>
        <v>688</v>
      </c>
      <c r="O32">
        <f>LARGE(D32:L32,2)</f>
        <v>585</v>
      </c>
      <c r="P32">
        <v>0</v>
      </c>
      <c r="Q32">
        <v>0</v>
      </c>
    </row>
    <row r="33" spans="1:17" ht="20.6" x14ac:dyDescent="0.45">
      <c r="A33" s="3">
        <v>29</v>
      </c>
      <c r="B33" s="5" t="s">
        <v>153</v>
      </c>
      <c r="C33" s="5" t="s">
        <v>30</v>
      </c>
      <c r="D33" s="7"/>
      <c r="E33" s="7">
        <v>633</v>
      </c>
      <c r="F33" s="7"/>
      <c r="G33" s="7"/>
      <c r="H33" s="6"/>
      <c r="I33" s="6"/>
      <c r="J33" s="6"/>
      <c r="K33" s="6">
        <v>632</v>
      </c>
      <c r="L33" s="6"/>
      <c r="M33" s="11">
        <f>SUM(N33:Q33)</f>
        <v>1265</v>
      </c>
      <c r="N33">
        <f>LARGE(D33:L33,1)</f>
        <v>633</v>
      </c>
      <c r="O33">
        <f>LARGE(D33:L33,2)</f>
        <v>632</v>
      </c>
      <c r="P33">
        <v>0</v>
      </c>
      <c r="Q33">
        <v>0</v>
      </c>
    </row>
    <row r="34" spans="1:17" ht="20.6" x14ac:dyDescent="0.45">
      <c r="A34" s="3">
        <v>30</v>
      </c>
      <c r="B34" s="5" t="s">
        <v>152</v>
      </c>
      <c r="C34" s="5" t="s">
        <v>24</v>
      </c>
      <c r="D34" s="7"/>
      <c r="E34" s="7">
        <v>547</v>
      </c>
      <c r="F34" s="7"/>
      <c r="G34" s="7"/>
      <c r="H34" s="6"/>
      <c r="I34" s="6"/>
      <c r="J34" s="6"/>
      <c r="K34" s="6">
        <v>675</v>
      </c>
      <c r="L34" s="6"/>
      <c r="M34" s="11">
        <f>SUM(N34:Q34)</f>
        <v>1222</v>
      </c>
      <c r="N34">
        <f>LARGE(D34:L34,1)</f>
        <v>675</v>
      </c>
      <c r="O34">
        <f>LARGE(D34:L34,2)</f>
        <v>547</v>
      </c>
      <c r="P34">
        <v>0</v>
      </c>
      <c r="Q34">
        <v>0</v>
      </c>
    </row>
    <row r="35" spans="1:17" ht="20.6" x14ac:dyDescent="0.45">
      <c r="A35" s="3">
        <v>31</v>
      </c>
      <c r="B35" s="5" t="s">
        <v>151</v>
      </c>
      <c r="C35" s="5" t="s">
        <v>69</v>
      </c>
      <c r="D35" s="7">
        <v>584</v>
      </c>
      <c r="E35" s="7"/>
      <c r="F35" s="7"/>
      <c r="G35" s="7"/>
      <c r="H35" s="6"/>
      <c r="I35" s="6"/>
      <c r="J35" s="6"/>
      <c r="K35" s="6"/>
      <c r="L35" s="6">
        <v>576</v>
      </c>
      <c r="M35" s="11">
        <f>SUM(N35:Q35)</f>
        <v>1160</v>
      </c>
      <c r="N35">
        <f>LARGE(D35:L35,1)</f>
        <v>584</v>
      </c>
      <c r="O35">
        <f>LARGE(D35:L35,2)</f>
        <v>576</v>
      </c>
      <c r="P35">
        <v>0</v>
      </c>
      <c r="Q35">
        <v>0</v>
      </c>
    </row>
    <row r="36" spans="1:17" ht="20.6" x14ac:dyDescent="0.45">
      <c r="A36" s="3">
        <v>32</v>
      </c>
      <c r="B36" s="5" t="s">
        <v>150</v>
      </c>
      <c r="C36" s="5" t="s">
        <v>31</v>
      </c>
      <c r="D36" s="7"/>
      <c r="E36" s="7"/>
      <c r="F36" s="7"/>
      <c r="G36" s="7"/>
      <c r="H36" s="6"/>
      <c r="I36" s="6"/>
      <c r="J36" s="6">
        <v>929</v>
      </c>
      <c r="K36" s="6"/>
      <c r="L36" s="6"/>
      <c r="M36" s="11">
        <f>SUM(N36:Q36)</f>
        <v>929</v>
      </c>
      <c r="N36">
        <f>LARGE(D36:L36,1)</f>
        <v>929</v>
      </c>
      <c r="O36">
        <v>0</v>
      </c>
      <c r="P36">
        <v>0</v>
      </c>
      <c r="Q36">
        <v>0</v>
      </c>
    </row>
    <row r="37" spans="1:17" ht="20.6" x14ac:dyDescent="0.45">
      <c r="A37" s="3">
        <v>33</v>
      </c>
      <c r="B37" s="5" t="s">
        <v>149</v>
      </c>
      <c r="C37" s="5" t="s">
        <v>64</v>
      </c>
      <c r="D37" s="7"/>
      <c r="E37" s="7"/>
      <c r="F37" s="7"/>
      <c r="G37" s="7"/>
      <c r="H37" s="6"/>
      <c r="I37" s="6"/>
      <c r="J37" s="6">
        <v>915</v>
      </c>
      <c r="K37" s="6"/>
      <c r="L37" s="6"/>
      <c r="M37" s="11">
        <f>SUM(N37:Q37)</f>
        <v>915</v>
      </c>
      <c r="N37">
        <f>LARGE(D37:L37,1)</f>
        <v>915</v>
      </c>
      <c r="O37">
        <v>0</v>
      </c>
      <c r="P37">
        <v>0</v>
      </c>
      <c r="Q37">
        <v>0</v>
      </c>
    </row>
    <row r="38" spans="1:17" ht="20.6" x14ac:dyDescent="0.45">
      <c r="A38" s="3">
        <v>34</v>
      </c>
      <c r="B38" s="5" t="s">
        <v>148</v>
      </c>
      <c r="C38" s="5" t="s">
        <v>31</v>
      </c>
      <c r="D38" s="7"/>
      <c r="E38" s="7">
        <v>765</v>
      </c>
      <c r="F38" s="7"/>
      <c r="G38" s="7"/>
      <c r="H38" s="6"/>
      <c r="I38" s="6"/>
      <c r="J38" s="6"/>
      <c r="K38" s="6"/>
      <c r="L38" s="6"/>
      <c r="M38" s="11">
        <f>SUM(N38:Q38)</f>
        <v>765</v>
      </c>
      <c r="N38">
        <f>LARGE(D38:L38,1)</f>
        <v>765</v>
      </c>
      <c r="O38">
        <v>0</v>
      </c>
      <c r="P38">
        <v>0</v>
      </c>
      <c r="Q38">
        <v>0</v>
      </c>
    </row>
    <row r="39" spans="1:17" ht="20.6" x14ac:dyDescent="0.45">
      <c r="A39" s="3">
        <v>35</v>
      </c>
      <c r="B39" s="5" t="s">
        <v>147</v>
      </c>
      <c r="C39" s="5" t="s">
        <v>137</v>
      </c>
      <c r="D39" s="7"/>
      <c r="E39" s="7"/>
      <c r="F39" s="7"/>
      <c r="G39" s="7">
        <v>700</v>
      </c>
      <c r="H39" s="6"/>
      <c r="I39" s="6"/>
      <c r="J39" s="6"/>
      <c r="K39" s="6"/>
      <c r="L39" s="6"/>
      <c r="M39" s="11">
        <f>SUM(N39:Q39)</f>
        <v>700</v>
      </c>
      <c r="N39">
        <f>LARGE(D39:L39,1)</f>
        <v>700</v>
      </c>
      <c r="O39">
        <v>0</v>
      </c>
      <c r="P39">
        <v>0</v>
      </c>
      <c r="Q39">
        <v>0</v>
      </c>
    </row>
    <row r="40" spans="1:17" ht="20.6" x14ac:dyDescent="0.45">
      <c r="A40" s="3">
        <v>36</v>
      </c>
      <c r="B40" s="5" t="s">
        <v>146</v>
      </c>
      <c r="C40" s="5" t="s">
        <v>6</v>
      </c>
      <c r="D40" s="7"/>
      <c r="E40" s="7"/>
      <c r="F40" s="7"/>
      <c r="G40" s="7">
        <v>693</v>
      </c>
      <c r="H40" s="6"/>
      <c r="I40" s="6"/>
      <c r="J40" s="6"/>
      <c r="K40" s="6"/>
      <c r="L40" s="6"/>
      <c r="M40" s="11">
        <f>SUM(N40:Q40)</f>
        <v>693</v>
      </c>
      <c r="N40">
        <f>LARGE(D40:L40,1)</f>
        <v>693</v>
      </c>
      <c r="O40">
        <v>0</v>
      </c>
      <c r="P40">
        <v>0</v>
      </c>
      <c r="Q40">
        <v>0</v>
      </c>
    </row>
    <row r="41" spans="1:17" ht="20.6" x14ac:dyDescent="0.45">
      <c r="A41" s="3">
        <v>37</v>
      </c>
      <c r="B41" s="5" t="s">
        <v>145</v>
      </c>
      <c r="C41" s="5" t="s">
        <v>24</v>
      </c>
      <c r="D41" s="7"/>
      <c r="E41" s="7"/>
      <c r="F41" s="7"/>
      <c r="G41" s="7"/>
      <c r="H41" s="6"/>
      <c r="I41" s="6"/>
      <c r="J41" s="6"/>
      <c r="K41" s="6">
        <v>683</v>
      </c>
      <c r="L41" s="6"/>
      <c r="M41" s="11">
        <f>SUM(N41:Q41)</f>
        <v>683</v>
      </c>
      <c r="N41">
        <f>LARGE(D41:L41,1)</f>
        <v>683</v>
      </c>
      <c r="O41">
        <v>0</v>
      </c>
      <c r="P41">
        <v>0</v>
      </c>
      <c r="Q41">
        <v>0</v>
      </c>
    </row>
    <row r="42" spans="1:17" ht="20.6" x14ac:dyDescent="0.45">
      <c r="A42" s="3">
        <v>38</v>
      </c>
      <c r="B42" s="5" t="s">
        <v>144</v>
      </c>
      <c r="C42" s="5" t="s">
        <v>13</v>
      </c>
      <c r="D42" s="7"/>
      <c r="E42" s="7"/>
      <c r="F42" s="7"/>
      <c r="G42" s="7">
        <v>601</v>
      </c>
      <c r="H42" s="6"/>
      <c r="I42" s="6"/>
      <c r="J42" s="6"/>
      <c r="K42" s="6"/>
      <c r="L42" s="6"/>
      <c r="M42" s="11">
        <f>SUM(N42:Q42)</f>
        <v>601</v>
      </c>
      <c r="N42">
        <f>LARGE(D42:L42,1)</f>
        <v>601</v>
      </c>
      <c r="O42">
        <v>0</v>
      </c>
      <c r="P42">
        <v>0</v>
      </c>
      <c r="Q42">
        <v>0</v>
      </c>
    </row>
    <row r="43" spans="1:17" ht="20.6" x14ac:dyDescent="0.45">
      <c r="A43" s="3">
        <v>39</v>
      </c>
      <c r="B43" s="5" t="s">
        <v>143</v>
      </c>
      <c r="C43" s="5" t="s">
        <v>20</v>
      </c>
      <c r="D43" s="7">
        <v>586</v>
      </c>
      <c r="E43" s="7"/>
      <c r="F43" s="7"/>
      <c r="G43" s="7"/>
      <c r="H43" s="6"/>
      <c r="I43" s="6"/>
      <c r="J43" s="6"/>
      <c r="K43" s="6"/>
      <c r="L43" s="6"/>
      <c r="M43" s="11">
        <f>SUM(N43:Q43)</f>
        <v>586</v>
      </c>
      <c r="N43">
        <f>LARGE(D43:L43,1)</f>
        <v>586</v>
      </c>
      <c r="O43">
        <v>0</v>
      </c>
      <c r="P43">
        <v>0</v>
      </c>
      <c r="Q43">
        <v>0</v>
      </c>
    </row>
    <row r="44" spans="1:17" ht="20.6" x14ac:dyDescent="0.45">
      <c r="A44" s="3">
        <v>40</v>
      </c>
      <c r="B44" s="5" t="s">
        <v>142</v>
      </c>
      <c r="C44" s="5" t="s">
        <v>105</v>
      </c>
      <c r="D44" s="7">
        <v>553</v>
      </c>
      <c r="E44" s="7"/>
      <c r="F44" s="7"/>
      <c r="G44" s="7"/>
      <c r="H44" s="6"/>
      <c r="I44" s="6"/>
      <c r="J44" s="6"/>
      <c r="K44" s="6"/>
      <c r="L44" s="6"/>
      <c r="M44" s="11">
        <f>SUM(N44:Q44)</f>
        <v>553</v>
      </c>
      <c r="N44">
        <f>LARGE(D44:L44,1)</f>
        <v>553</v>
      </c>
      <c r="O44">
        <v>0</v>
      </c>
      <c r="P44">
        <v>0</v>
      </c>
      <c r="Q44">
        <v>0</v>
      </c>
    </row>
    <row r="45" spans="1:17" ht="20.6" x14ac:dyDescent="0.45">
      <c r="A45" s="3">
        <v>41</v>
      </c>
      <c r="B45" s="5" t="s">
        <v>141</v>
      </c>
      <c r="C45" s="5" t="s">
        <v>24</v>
      </c>
      <c r="D45" s="7"/>
      <c r="E45" s="7"/>
      <c r="F45" s="7"/>
      <c r="G45" s="7"/>
      <c r="H45" s="6"/>
      <c r="I45" s="6"/>
      <c r="J45" s="6"/>
      <c r="K45" s="6">
        <v>510</v>
      </c>
      <c r="L45" s="6"/>
      <c r="M45" s="11">
        <f>SUM(N45:Q45)</f>
        <v>510</v>
      </c>
      <c r="N45">
        <f>LARGE(D45:L45,1)</f>
        <v>510</v>
      </c>
      <c r="O45">
        <v>0</v>
      </c>
      <c r="P45">
        <v>0</v>
      </c>
      <c r="Q45">
        <v>0</v>
      </c>
    </row>
    <row r="46" spans="1:17" ht="20.6" x14ac:dyDescent="0.45">
      <c r="A46" s="3">
        <v>42</v>
      </c>
      <c r="B46" s="5" t="s">
        <v>140</v>
      </c>
      <c r="C46" s="5" t="s">
        <v>139</v>
      </c>
      <c r="D46" s="7"/>
      <c r="E46" s="7"/>
      <c r="F46" s="7"/>
      <c r="G46" s="7">
        <v>505</v>
      </c>
      <c r="H46" s="6"/>
      <c r="I46" s="6"/>
      <c r="J46" s="6"/>
      <c r="K46" s="6"/>
      <c r="L46" s="6"/>
      <c r="M46" s="11">
        <f>SUM(N46:Q46)</f>
        <v>505</v>
      </c>
      <c r="N46">
        <f>LARGE(D46:L46,1)</f>
        <v>505</v>
      </c>
      <c r="O46">
        <v>0</v>
      </c>
      <c r="P46">
        <v>0</v>
      </c>
      <c r="Q46">
        <v>0</v>
      </c>
    </row>
    <row r="47" spans="1:17" ht="20.6" x14ac:dyDescent="0.45">
      <c r="A47" s="3">
        <v>43</v>
      </c>
      <c r="B47" s="5" t="s">
        <v>138</v>
      </c>
      <c r="C47" s="5" t="s">
        <v>137</v>
      </c>
      <c r="D47" s="6"/>
      <c r="E47" s="6"/>
      <c r="F47" s="7"/>
      <c r="G47" s="6">
        <v>386</v>
      </c>
      <c r="H47" s="15"/>
      <c r="I47" s="15"/>
      <c r="J47" s="15"/>
      <c r="K47" s="6"/>
      <c r="L47" s="6"/>
      <c r="M47" s="11">
        <f>SUM(N47:Q47)</f>
        <v>386</v>
      </c>
      <c r="N47">
        <f>LARGE(D47:L47,1)</f>
        <v>386</v>
      </c>
      <c r="O47">
        <v>0</v>
      </c>
      <c r="P47">
        <v>0</v>
      </c>
      <c r="Q47">
        <v>0</v>
      </c>
    </row>
    <row r="48" spans="1:17" ht="20.6" x14ac:dyDescent="0.45">
      <c r="A48" s="3">
        <v>44</v>
      </c>
      <c r="B48" s="5" t="s">
        <v>136</v>
      </c>
      <c r="C48" s="5" t="s">
        <v>54</v>
      </c>
      <c r="D48" s="6"/>
      <c r="E48" s="6"/>
      <c r="F48" s="7"/>
      <c r="G48" s="6"/>
      <c r="H48" s="15"/>
      <c r="I48" s="15"/>
      <c r="J48" s="15"/>
      <c r="K48" s="6"/>
      <c r="L48" s="6">
        <v>346</v>
      </c>
      <c r="M48" s="11">
        <f>SUM(N48:Q48)</f>
        <v>346</v>
      </c>
      <c r="N48">
        <f>LARGE(D48:L48,1)</f>
        <v>346</v>
      </c>
      <c r="O48">
        <v>0</v>
      </c>
      <c r="P48">
        <v>0</v>
      </c>
      <c r="Q48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161F-ED0F-445E-834E-7747B4A9639C}">
  <dimension ref="A1:Q48"/>
  <sheetViews>
    <sheetView topLeftCell="A10" zoomScale="70" zoomScaleNormal="70" workbookViewId="0">
      <selection activeCell="H24" sqref="H24"/>
    </sheetView>
  </sheetViews>
  <sheetFormatPr defaultRowHeight="14.6" x14ac:dyDescent="0.4"/>
  <cols>
    <col min="1" max="1" width="7.921875" customWidth="1"/>
    <col min="2" max="2" width="25.69140625" customWidth="1"/>
    <col min="3" max="3" width="30.15234375" customWidth="1"/>
    <col min="4" max="4" width="9.23046875" customWidth="1"/>
    <col min="5" max="5" width="10.69140625" customWidth="1"/>
    <col min="6" max="6" width="9.23046875" customWidth="1"/>
    <col min="7" max="7" width="11.4609375" customWidth="1"/>
    <col min="8" max="10" width="9.23046875" customWidth="1"/>
    <col min="12" max="12" width="11.921875" customWidth="1"/>
    <col min="14" max="17" width="0" hidden="1" customWidth="1"/>
  </cols>
  <sheetData>
    <row r="1" spans="1:17" ht="17.600000000000001" x14ac:dyDescent="0.4">
      <c r="A1" s="1" t="s">
        <v>228</v>
      </c>
    </row>
    <row r="2" spans="1:17" ht="18" x14ac:dyDescent="0.4">
      <c r="A2" s="2"/>
    </row>
    <row r="3" spans="1:17" ht="18" x14ac:dyDescent="0.4">
      <c r="A3" s="2"/>
    </row>
    <row r="4" spans="1:17" ht="45" customHeight="1" x14ac:dyDescent="0.4">
      <c r="A4" s="4" t="s">
        <v>0</v>
      </c>
      <c r="B4" s="4" t="s">
        <v>1</v>
      </c>
      <c r="C4" s="4" t="s">
        <v>2</v>
      </c>
      <c r="D4" s="8" t="s">
        <v>76</v>
      </c>
      <c r="E4" s="8" t="s">
        <v>86</v>
      </c>
      <c r="F4" s="8" t="s">
        <v>87</v>
      </c>
      <c r="G4" s="8" t="s">
        <v>88</v>
      </c>
      <c r="H4" s="8" t="s">
        <v>92</v>
      </c>
      <c r="I4" s="8" t="s">
        <v>93</v>
      </c>
      <c r="J4" s="9" t="s">
        <v>102</v>
      </c>
      <c r="K4" s="8" t="s">
        <v>94</v>
      </c>
      <c r="L4" s="8" t="s">
        <v>100</v>
      </c>
      <c r="M4" s="8" t="s">
        <v>101</v>
      </c>
    </row>
    <row r="5" spans="1:17" ht="20.6" x14ac:dyDescent="0.45">
      <c r="A5" s="3">
        <v>1</v>
      </c>
      <c r="B5" s="5" t="s">
        <v>227</v>
      </c>
      <c r="C5" s="5" t="s">
        <v>24</v>
      </c>
      <c r="D5" s="7"/>
      <c r="E5" s="7">
        <v>1074</v>
      </c>
      <c r="F5" s="7">
        <v>1049</v>
      </c>
      <c r="G5" s="7"/>
      <c r="H5" s="6"/>
      <c r="I5" s="6"/>
      <c r="J5" s="6">
        <v>1048</v>
      </c>
      <c r="K5" s="6">
        <v>1064</v>
      </c>
      <c r="L5" s="6"/>
      <c r="M5" s="11">
        <f>SUM(N5:Q5)</f>
        <v>4235</v>
      </c>
      <c r="N5">
        <f>LARGE(D5:L5,1)</f>
        <v>1074</v>
      </c>
      <c r="O5">
        <f>LARGE(D5:L5,2)</f>
        <v>1064</v>
      </c>
      <c r="P5">
        <f>LARGE(D5:L5,3)</f>
        <v>1049</v>
      </c>
      <c r="Q5">
        <f>LARGE(D5:L5,4)</f>
        <v>1048</v>
      </c>
    </row>
    <row r="6" spans="1:17" ht="20.6" x14ac:dyDescent="0.45">
      <c r="A6" s="3">
        <v>2</v>
      </c>
      <c r="B6" s="5" t="s">
        <v>226</v>
      </c>
      <c r="C6" s="5" t="s">
        <v>54</v>
      </c>
      <c r="D6" s="12">
        <v>780</v>
      </c>
      <c r="E6" s="7">
        <v>1025</v>
      </c>
      <c r="F6" s="12">
        <v>983</v>
      </c>
      <c r="G6" s="7">
        <v>1107</v>
      </c>
      <c r="H6" s="13">
        <v>926</v>
      </c>
      <c r="I6" s="6">
        <v>1005</v>
      </c>
      <c r="J6" s="13">
        <v>913</v>
      </c>
      <c r="K6" s="6">
        <v>1063</v>
      </c>
      <c r="L6" s="13">
        <v>974</v>
      </c>
      <c r="M6" s="11">
        <f>SUM(N6:Q6)</f>
        <v>4200</v>
      </c>
      <c r="N6">
        <f>LARGE(D6:L6,1)</f>
        <v>1107</v>
      </c>
      <c r="O6">
        <f>LARGE(D6:L6,2)</f>
        <v>1063</v>
      </c>
      <c r="P6">
        <f>LARGE(D6:L6,3)</f>
        <v>1025</v>
      </c>
      <c r="Q6">
        <f>LARGE(D6:L6,4)</f>
        <v>1005</v>
      </c>
    </row>
    <row r="7" spans="1:17" ht="20.6" x14ac:dyDescent="0.45">
      <c r="A7" s="3">
        <v>3</v>
      </c>
      <c r="B7" s="5" t="s">
        <v>225</v>
      </c>
      <c r="C7" s="5" t="s">
        <v>10</v>
      </c>
      <c r="D7" s="7"/>
      <c r="E7" s="7">
        <v>1053</v>
      </c>
      <c r="F7" s="12">
        <v>965</v>
      </c>
      <c r="G7" s="7">
        <v>1021</v>
      </c>
      <c r="H7" s="13">
        <v>933</v>
      </c>
      <c r="I7" s="6">
        <v>989</v>
      </c>
      <c r="J7" s="13">
        <v>985</v>
      </c>
      <c r="K7" s="6">
        <v>1125</v>
      </c>
      <c r="L7" s="6"/>
      <c r="M7" s="11">
        <f>SUM(N7:Q7)</f>
        <v>4188</v>
      </c>
      <c r="N7">
        <f>LARGE(D7:L7,1)</f>
        <v>1125</v>
      </c>
      <c r="O7">
        <f>LARGE(D7:L7,2)</f>
        <v>1053</v>
      </c>
      <c r="P7">
        <f>LARGE(D7:L7,3)</f>
        <v>1021</v>
      </c>
      <c r="Q7">
        <f>LARGE(D7:L7,4)</f>
        <v>989</v>
      </c>
    </row>
    <row r="8" spans="1:17" ht="20.6" x14ac:dyDescent="0.45">
      <c r="A8" s="3">
        <v>4</v>
      </c>
      <c r="B8" s="5" t="s">
        <v>224</v>
      </c>
      <c r="C8" s="5" t="s">
        <v>10</v>
      </c>
      <c r="D8" s="7"/>
      <c r="E8" s="7">
        <v>1050</v>
      </c>
      <c r="F8" s="7">
        <v>1046</v>
      </c>
      <c r="G8" s="7"/>
      <c r="H8" s="6">
        <v>1021</v>
      </c>
      <c r="I8" s="13">
        <v>923</v>
      </c>
      <c r="J8" s="6">
        <v>1035</v>
      </c>
      <c r="K8" s="6"/>
      <c r="L8" s="6"/>
      <c r="M8" s="11">
        <f>SUM(N8:Q8)</f>
        <v>4152</v>
      </c>
      <c r="N8">
        <f>LARGE(D8:L8,1)</f>
        <v>1050</v>
      </c>
      <c r="O8">
        <f>LARGE(D8:L8,2)</f>
        <v>1046</v>
      </c>
      <c r="P8">
        <f>LARGE(D8:L8,3)</f>
        <v>1035</v>
      </c>
      <c r="Q8">
        <f>LARGE(D8:L8,4)</f>
        <v>1021</v>
      </c>
    </row>
    <row r="9" spans="1:17" ht="20.6" x14ac:dyDescent="0.45">
      <c r="A9" s="3">
        <v>5</v>
      </c>
      <c r="B9" s="5" t="s">
        <v>223</v>
      </c>
      <c r="C9" s="5" t="s">
        <v>18</v>
      </c>
      <c r="D9" s="7"/>
      <c r="E9" s="12">
        <v>976</v>
      </c>
      <c r="F9" s="12">
        <v>898</v>
      </c>
      <c r="G9" s="7">
        <v>987</v>
      </c>
      <c r="H9" s="6">
        <v>1023</v>
      </c>
      <c r="I9" s="6">
        <v>980</v>
      </c>
      <c r="J9" s="13">
        <v>840</v>
      </c>
      <c r="K9" s="6">
        <v>1018</v>
      </c>
      <c r="L9" s="13">
        <v>943</v>
      </c>
      <c r="M9" s="11">
        <f>SUM(N9:Q9)</f>
        <v>4008</v>
      </c>
      <c r="N9">
        <f>LARGE(D9:L9,1)</f>
        <v>1023</v>
      </c>
      <c r="O9">
        <f>LARGE(D9:L9,2)</f>
        <v>1018</v>
      </c>
      <c r="P9">
        <f>LARGE(D9:L9,3)</f>
        <v>987</v>
      </c>
      <c r="Q9">
        <f>LARGE(D9:L9,4)</f>
        <v>980</v>
      </c>
    </row>
    <row r="10" spans="1:17" ht="20.6" x14ac:dyDescent="0.45">
      <c r="A10" s="3">
        <v>6</v>
      </c>
      <c r="B10" s="5" t="s">
        <v>222</v>
      </c>
      <c r="C10" s="5" t="s">
        <v>64</v>
      </c>
      <c r="D10" s="7"/>
      <c r="E10" s="7">
        <v>1000</v>
      </c>
      <c r="F10" s="7">
        <v>996</v>
      </c>
      <c r="G10" s="12">
        <v>939</v>
      </c>
      <c r="H10" s="13">
        <v>815</v>
      </c>
      <c r="I10" s="13">
        <v>876</v>
      </c>
      <c r="J10" s="6">
        <v>959</v>
      </c>
      <c r="K10" s="6">
        <v>1052</v>
      </c>
      <c r="L10" s="6"/>
      <c r="M10" s="11">
        <f>SUM(N10:Q10)</f>
        <v>4007</v>
      </c>
      <c r="N10">
        <f>LARGE(D10:L10,1)</f>
        <v>1052</v>
      </c>
      <c r="O10">
        <f>LARGE(D10:L10,2)</f>
        <v>1000</v>
      </c>
      <c r="P10">
        <f>LARGE(D10:L10,3)</f>
        <v>996</v>
      </c>
      <c r="Q10">
        <f>LARGE(D10:L10,4)</f>
        <v>959</v>
      </c>
    </row>
    <row r="11" spans="1:17" ht="20.6" x14ac:dyDescent="0.45">
      <c r="A11" s="3">
        <v>7</v>
      </c>
      <c r="B11" s="5" t="s">
        <v>221</v>
      </c>
      <c r="C11" s="5" t="s">
        <v>31</v>
      </c>
      <c r="D11" s="12">
        <v>898</v>
      </c>
      <c r="E11" s="7">
        <v>949</v>
      </c>
      <c r="F11" s="12">
        <v>916</v>
      </c>
      <c r="G11" s="7">
        <v>932</v>
      </c>
      <c r="H11" s="13">
        <v>854</v>
      </c>
      <c r="I11" s="13">
        <v>914</v>
      </c>
      <c r="J11" s="13">
        <v>914</v>
      </c>
      <c r="K11" s="6">
        <v>1056</v>
      </c>
      <c r="L11" s="6">
        <v>988</v>
      </c>
      <c r="M11" s="11">
        <f>SUM(N11:Q11)</f>
        <v>3925</v>
      </c>
      <c r="N11">
        <f>LARGE(D11:L11,1)</f>
        <v>1056</v>
      </c>
      <c r="O11">
        <f>LARGE(D11:L11,2)</f>
        <v>988</v>
      </c>
      <c r="P11">
        <f>LARGE(D11:L11,3)</f>
        <v>949</v>
      </c>
      <c r="Q11">
        <f>LARGE(D11:L11,4)</f>
        <v>932</v>
      </c>
    </row>
    <row r="12" spans="1:17" ht="20.6" x14ac:dyDescent="0.45">
      <c r="A12" s="3">
        <v>8</v>
      </c>
      <c r="B12" s="5" t="s">
        <v>220</v>
      </c>
      <c r="C12" s="5" t="s">
        <v>18</v>
      </c>
      <c r="D12" s="12">
        <v>680</v>
      </c>
      <c r="E12" s="7">
        <v>901</v>
      </c>
      <c r="F12" s="7">
        <v>968</v>
      </c>
      <c r="G12" s="7"/>
      <c r="H12" s="6"/>
      <c r="I12" s="6"/>
      <c r="J12" s="6">
        <v>978</v>
      </c>
      <c r="K12" s="6">
        <v>1067</v>
      </c>
      <c r="L12" s="13">
        <v>887</v>
      </c>
      <c r="M12" s="11">
        <f>SUM(N12:Q12)</f>
        <v>3914</v>
      </c>
      <c r="N12">
        <f>LARGE(D12:L12,1)</f>
        <v>1067</v>
      </c>
      <c r="O12">
        <f>LARGE(D12:L12,2)</f>
        <v>978</v>
      </c>
      <c r="P12">
        <f>LARGE(D12:L12,3)</f>
        <v>968</v>
      </c>
      <c r="Q12">
        <f>LARGE(D12:L12,4)</f>
        <v>901</v>
      </c>
    </row>
    <row r="13" spans="1:17" ht="20.6" x14ac:dyDescent="0.45">
      <c r="A13" s="3">
        <v>9</v>
      </c>
      <c r="B13" s="5" t="s">
        <v>219</v>
      </c>
      <c r="C13" s="5" t="s">
        <v>16</v>
      </c>
      <c r="D13" s="7"/>
      <c r="E13" s="7">
        <v>970</v>
      </c>
      <c r="F13" s="7">
        <v>868</v>
      </c>
      <c r="G13" s="7"/>
      <c r="H13" s="13">
        <v>859</v>
      </c>
      <c r="I13" s="6">
        <v>986</v>
      </c>
      <c r="J13" s="6"/>
      <c r="K13" s="6"/>
      <c r="L13" s="6">
        <v>1055</v>
      </c>
      <c r="M13" s="11">
        <f>SUM(N13:Q13)</f>
        <v>3879</v>
      </c>
      <c r="N13">
        <f>LARGE(D13:L13,1)</f>
        <v>1055</v>
      </c>
      <c r="O13">
        <f>LARGE(D13:L13,2)</f>
        <v>986</v>
      </c>
      <c r="P13">
        <f>LARGE(D13:L13,3)</f>
        <v>970</v>
      </c>
      <c r="Q13">
        <f>LARGE(D13:L13,4)</f>
        <v>868</v>
      </c>
    </row>
    <row r="14" spans="1:17" ht="20.6" x14ac:dyDescent="0.45">
      <c r="A14" s="3">
        <v>10</v>
      </c>
      <c r="B14" s="5" t="s">
        <v>218</v>
      </c>
      <c r="C14" s="5" t="s">
        <v>20</v>
      </c>
      <c r="D14" s="12">
        <v>701</v>
      </c>
      <c r="E14" s="7">
        <v>972</v>
      </c>
      <c r="F14" s="7">
        <v>859</v>
      </c>
      <c r="G14" s="7">
        <v>1045</v>
      </c>
      <c r="H14" s="13">
        <v>781</v>
      </c>
      <c r="I14" s="6">
        <v>915</v>
      </c>
      <c r="J14" s="6"/>
      <c r="K14" s="6"/>
      <c r="L14" s="6"/>
      <c r="M14" s="11">
        <f>SUM(N14:Q14)</f>
        <v>3791</v>
      </c>
      <c r="N14">
        <f>LARGE(D14:L14,1)</f>
        <v>1045</v>
      </c>
      <c r="O14">
        <f>LARGE(D14:L14,2)</f>
        <v>972</v>
      </c>
      <c r="P14">
        <f>LARGE(D14:L14,3)</f>
        <v>915</v>
      </c>
      <c r="Q14">
        <f>LARGE(D14:L14,4)</f>
        <v>859</v>
      </c>
    </row>
    <row r="15" spans="1:17" ht="20.6" x14ac:dyDescent="0.45">
      <c r="A15" s="3">
        <v>11</v>
      </c>
      <c r="B15" s="5" t="s">
        <v>217</v>
      </c>
      <c r="C15" s="5" t="s">
        <v>3</v>
      </c>
      <c r="D15" s="7">
        <v>912</v>
      </c>
      <c r="E15" s="7">
        <v>1044</v>
      </c>
      <c r="F15" s="7">
        <v>931</v>
      </c>
      <c r="G15" s="7"/>
      <c r="H15" s="13">
        <v>687</v>
      </c>
      <c r="I15" s="6">
        <v>867</v>
      </c>
      <c r="J15" s="6"/>
      <c r="K15" s="6"/>
      <c r="L15" s="6"/>
      <c r="M15" s="11">
        <f>SUM(N15:Q15)</f>
        <v>3754</v>
      </c>
      <c r="N15">
        <f>LARGE(D15:L15,1)</f>
        <v>1044</v>
      </c>
      <c r="O15">
        <f>LARGE(D15:L15,2)</f>
        <v>931</v>
      </c>
      <c r="P15">
        <f>LARGE(D15:L15,3)</f>
        <v>912</v>
      </c>
      <c r="Q15">
        <f>LARGE(D15:L15,4)</f>
        <v>867</v>
      </c>
    </row>
    <row r="16" spans="1:17" ht="20.6" x14ac:dyDescent="0.45">
      <c r="A16" s="3">
        <v>12</v>
      </c>
      <c r="B16" s="5" t="s">
        <v>216</v>
      </c>
      <c r="C16" s="5" t="s">
        <v>10</v>
      </c>
      <c r="D16" s="7"/>
      <c r="E16" s="7">
        <v>907</v>
      </c>
      <c r="F16" s="7">
        <v>932</v>
      </c>
      <c r="G16" s="7"/>
      <c r="H16" s="6">
        <v>951</v>
      </c>
      <c r="I16" s="6">
        <v>936</v>
      </c>
      <c r="J16" s="13">
        <v>897</v>
      </c>
      <c r="K16" s="6"/>
      <c r="L16" s="6"/>
      <c r="M16" s="11">
        <f>SUM(N16:Q16)</f>
        <v>3726</v>
      </c>
      <c r="N16">
        <f>LARGE(D16:L16,1)</f>
        <v>951</v>
      </c>
      <c r="O16">
        <f>LARGE(D16:L16,2)</f>
        <v>936</v>
      </c>
      <c r="P16">
        <f>LARGE(D16:L16,3)</f>
        <v>932</v>
      </c>
      <c r="Q16">
        <f>LARGE(D16:L16,4)</f>
        <v>907</v>
      </c>
    </row>
    <row r="17" spans="1:17" ht="20.6" x14ac:dyDescent="0.45">
      <c r="A17" s="3">
        <v>13</v>
      </c>
      <c r="B17" s="5" t="s">
        <v>215</v>
      </c>
      <c r="C17" s="5" t="s">
        <v>30</v>
      </c>
      <c r="D17" s="12">
        <v>688</v>
      </c>
      <c r="E17" s="7">
        <v>883</v>
      </c>
      <c r="F17" s="7"/>
      <c r="G17" s="7">
        <v>976</v>
      </c>
      <c r="H17" s="6">
        <v>890</v>
      </c>
      <c r="I17" s="13">
        <v>800</v>
      </c>
      <c r="J17" s="13">
        <v>798</v>
      </c>
      <c r="K17" s="6">
        <v>865</v>
      </c>
      <c r="L17" s="13">
        <v>753</v>
      </c>
      <c r="M17" s="11">
        <f>SUM(N17:Q17)</f>
        <v>3614</v>
      </c>
      <c r="N17">
        <f>LARGE(D17:L17,1)</f>
        <v>976</v>
      </c>
      <c r="O17">
        <f>LARGE(D17:L17,2)</f>
        <v>890</v>
      </c>
      <c r="P17">
        <f>LARGE(D17:L17,3)</f>
        <v>883</v>
      </c>
      <c r="Q17">
        <f>LARGE(D17:L17,4)</f>
        <v>865</v>
      </c>
    </row>
    <row r="18" spans="1:17" ht="20.6" x14ac:dyDescent="0.45">
      <c r="A18" s="3">
        <v>14</v>
      </c>
      <c r="B18" s="5" t="s">
        <v>214</v>
      </c>
      <c r="C18" s="5" t="s">
        <v>176</v>
      </c>
      <c r="D18" s="12">
        <v>791</v>
      </c>
      <c r="E18" s="12">
        <v>862</v>
      </c>
      <c r="F18" s="7"/>
      <c r="G18" s="7">
        <v>947</v>
      </c>
      <c r="H18" s="13">
        <v>829</v>
      </c>
      <c r="I18" s="13">
        <v>819</v>
      </c>
      <c r="J18" s="6">
        <v>869</v>
      </c>
      <c r="K18" s="6">
        <v>922</v>
      </c>
      <c r="L18" s="6">
        <v>870</v>
      </c>
      <c r="M18" s="11">
        <f>SUM(N18:Q18)</f>
        <v>3608</v>
      </c>
      <c r="N18">
        <f>LARGE(D18:L18,1)</f>
        <v>947</v>
      </c>
      <c r="O18">
        <f>LARGE(D18:L18,2)</f>
        <v>922</v>
      </c>
      <c r="P18">
        <f>LARGE(D18:L18,3)</f>
        <v>870</v>
      </c>
      <c r="Q18">
        <f>LARGE(D18:L18,4)</f>
        <v>869</v>
      </c>
    </row>
    <row r="19" spans="1:17" ht="20.6" x14ac:dyDescent="0.45">
      <c r="A19" s="3">
        <v>15</v>
      </c>
      <c r="B19" s="5" t="s">
        <v>213</v>
      </c>
      <c r="C19" s="5" t="s">
        <v>10</v>
      </c>
      <c r="D19" s="7"/>
      <c r="E19" s="7">
        <v>997</v>
      </c>
      <c r="F19" s="7">
        <v>845</v>
      </c>
      <c r="G19" s="7"/>
      <c r="H19" s="6">
        <v>815</v>
      </c>
      <c r="I19" s="6">
        <v>819</v>
      </c>
      <c r="J19" s="6"/>
      <c r="K19" s="6"/>
      <c r="L19" s="6"/>
      <c r="M19" s="11">
        <f>SUM(N19:Q19)</f>
        <v>3476</v>
      </c>
      <c r="N19">
        <f>LARGE(D19:L19,1)</f>
        <v>997</v>
      </c>
      <c r="O19">
        <f>LARGE(D19:L19,2)</f>
        <v>845</v>
      </c>
      <c r="P19">
        <f>LARGE(D19:L19,3)</f>
        <v>819</v>
      </c>
      <c r="Q19">
        <f>LARGE(D19:L19,4)</f>
        <v>815</v>
      </c>
    </row>
    <row r="20" spans="1:17" ht="20.6" x14ac:dyDescent="0.45">
      <c r="A20" s="3">
        <v>16</v>
      </c>
      <c r="B20" s="5" t="s">
        <v>212</v>
      </c>
      <c r="C20" s="5" t="s">
        <v>18</v>
      </c>
      <c r="D20" s="7"/>
      <c r="E20" s="7">
        <v>876</v>
      </c>
      <c r="F20" s="7"/>
      <c r="G20" s="7"/>
      <c r="H20" s="6">
        <v>821</v>
      </c>
      <c r="I20" s="6">
        <v>844</v>
      </c>
      <c r="J20" s="6">
        <v>922</v>
      </c>
      <c r="K20" s="13">
        <v>787</v>
      </c>
      <c r="L20" s="6"/>
      <c r="M20" s="11">
        <f>SUM(N20:Q20)</f>
        <v>3463</v>
      </c>
      <c r="N20">
        <f>LARGE(D20:L20,1)</f>
        <v>922</v>
      </c>
      <c r="O20">
        <f>LARGE(D20:L20,2)</f>
        <v>876</v>
      </c>
      <c r="P20">
        <f>LARGE(D20:L20,3)</f>
        <v>844</v>
      </c>
      <c r="Q20">
        <f>LARGE(D20:L20,4)</f>
        <v>821</v>
      </c>
    </row>
    <row r="21" spans="1:17" ht="20.6" x14ac:dyDescent="0.45">
      <c r="A21" s="3">
        <v>17</v>
      </c>
      <c r="B21" s="5" t="s">
        <v>211</v>
      </c>
      <c r="C21" s="5" t="s">
        <v>131</v>
      </c>
      <c r="D21" s="6"/>
      <c r="E21" s="6"/>
      <c r="F21" s="7"/>
      <c r="G21" s="6"/>
      <c r="H21" s="10">
        <v>707</v>
      </c>
      <c r="I21" s="10">
        <v>846</v>
      </c>
      <c r="J21" s="10">
        <v>722</v>
      </c>
      <c r="K21" s="6"/>
      <c r="L21" s="6">
        <v>952</v>
      </c>
      <c r="M21" s="11">
        <f>SUM(N21:Q21)</f>
        <v>3227</v>
      </c>
      <c r="N21">
        <f>LARGE(D21:L21,1)</f>
        <v>952</v>
      </c>
      <c r="O21">
        <f>LARGE(D21:L21,2)</f>
        <v>846</v>
      </c>
      <c r="P21">
        <f>LARGE(D21:L21,3)</f>
        <v>722</v>
      </c>
      <c r="Q21">
        <f>LARGE(D21:L21,4)</f>
        <v>707</v>
      </c>
    </row>
    <row r="22" spans="1:17" ht="20.6" x14ac:dyDescent="0.45">
      <c r="A22" s="3">
        <v>18</v>
      </c>
      <c r="B22" s="5" t="s">
        <v>210</v>
      </c>
      <c r="C22" s="5" t="s">
        <v>31</v>
      </c>
      <c r="D22" s="7">
        <v>860</v>
      </c>
      <c r="E22" s="7"/>
      <c r="F22" s="7"/>
      <c r="G22" s="7">
        <v>999</v>
      </c>
      <c r="H22" s="6">
        <v>541</v>
      </c>
      <c r="I22" s="6">
        <v>782</v>
      </c>
      <c r="J22" s="6"/>
      <c r="K22" s="6"/>
      <c r="L22" s="6"/>
      <c r="M22" s="11">
        <f>SUM(N22:Q22)</f>
        <v>3182</v>
      </c>
      <c r="N22">
        <f>LARGE(D22:L22,1)</f>
        <v>999</v>
      </c>
      <c r="O22">
        <f>LARGE(D22:L22,2)</f>
        <v>860</v>
      </c>
      <c r="P22">
        <f>LARGE(D22:L22,3)</f>
        <v>782</v>
      </c>
      <c r="Q22">
        <f>LARGE(D22:L22,4)</f>
        <v>541</v>
      </c>
    </row>
    <row r="23" spans="1:17" ht="20.6" x14ac:dyDescent="0.45">
      <c r="A23" s="3">
        <v>19</v>
      </c>
      <c r="B23" s="5" t="s">
        <v>209</v>
      </c>
      <c r="C23" s="5" t="s">
        <v>46</v>
      </c>
      <c r="D23" s="7">
        <v>728</v>
      </c>
      <c r="E23" s="12">
        <v>720</v>
      </c>
      <c r="F23" s="7"/>
      <c r="G23" s="7"/>
      <c r="H23" s="6">
        <v>778</v>
      </c>
      <c r="I23" s="6">
        <v>811</v>
      </c>
      <c r="J23" s="6">
        <v>753</v>
      </c>
      <c r="K23" s="6"/>
      <c r="L23" s="13">
        <v>716</v>
      </c>
      <c r="M23" s="11">
        <f>SUM(N23:Q23)</f>
        <v>3070</v>
      </c>
      <c r="N23">
        <f>LARGE(D23:L23,1)</f>
        <v>811</v>
      </c>
      <c r="O23">
        <f>LARGE(D23:L23,2)</f>
        <v>778</v>
      </c>
      <c r="P23">
        <f>LARGE(D23:L23,3)</f>
        <v>753</v>
      </c>
      <c r="Q23">
        <f>LARGE(D23:L23,4)</f>
        <v>728</v>
      </c>
    </row>
    <row r="24" spans="1:17" ht="20.6" x14ac:dyDescent="0.45">
      <c r="A24" s="3">
        <v>20</v>
      </c>
      <c r="B24" s="5" t="s">
        <v>208</v>
      </c>
      <c r="C24" s="5" t="s">
        <v>6</v>
      </c>
      <c r="D24" s="7"/>
      <c r="E24" s="7">
        <v>743</v>
      </c>
      <c r="F24" s="7"/>
      <c r="G24" s="7">
        <v>828</v>
      </c>
      <c r="H24" s="13">
        <v>650</v>
      </c>
      <c r="I24" s="6">
        <v>651</v>
      </c>
      <c r="J24" s="6"/>
      <c r="K24" s="6"/>
      <c r="L24" s="6">
        <v>793</v>
      </c>
      <c r="M24" s="11">
        <f>SUM(N24:Q24)</f>
        <v>3015</v>
      </c>
      <c r="N24">
        <f>LARGE(D24:L24,1)</f>
        <v>828</v>
      </c>
      <c r="O24">
        <f>LARGE(D24:L24,2)</f>
        <v>793</v>
      </c>
      <c r="P24">
        <f>LARGE(D24:L24,3)</f>
        <v>743</v>
      </c>
      <c r="Q24">
        <f>LARGE(D24:L24,4)</f>
        <v>651</v>
      </c>
    </row>
    <row r="25" spans="1:17" ht="20.6" x14ac:dyDescent="0.45">
      <c r="A25" s="3">
        <v>21</v>
      </c>
      <c r="B25" s="5" t="s">
        <v>178</v>
      </c>
      <c r="C25" s="5" t="s">
        <v>31</v>
      </c>
      <c r="D25" s="7">
        <v>734</v>
      </c>
      <c r="E25" s="7">
        <v>899</v>
      </c>
      <c r="F25" s="7"/>
      <c r="G25" s="7">
        <v>941</v>
      </c>
      <c r="H25" s="6"/>
      <c r="I25" s="6"/>
      <c r="J25" s="6"/>
      <c r="K25" s="6"/>
      <c r="L25" s="6"/>
      <c r="M25" s="11">
        <f>SUM(N25:Q25)</f>
        <v>2574</v>
      </c>
      <c r="N25">
        <f>LARGE(D25:L25,1)</f>
        <v>941</v>
      </c>
      <c r="O25">
        <f>LARGE(D25:L25,2)</f>
        <v>899</v>
      </c>
      <c r="P25">
        <f>LARGE(D25:L25,3)</f>
        <v>734</v>
      </c>
      <c r="Q25">
        <v>0</v>
      </c>
    </row>
    <row r="26" spans="1:17" ht="20.6" x14ac:dyDescent="0.45">
      <c r="A26" s="3">
        <v>22</v>
      </c>
      <c r="B26" s="5" t="s">
        <v>207</v>
      </c>
      <c r="C26" s="5" t="s">
        <v>13</v>
      </c>
      <c r="D26" s="7">
        <v>640</v>
      </c>
      <c r="E26" s="7"/>
      <c r="F26" s="7"/>
      <c r="G26" s="7">
        <v>665</v>
      </c>
      <c r="H26" s="6">
        <v>626</v>
      </c>
      <c r="I26" s="6">
        <v>598</v>
      </c>
      <c r="J26" s="6"/>
      <c r="K26" s="6"/>
      <c r="L26" s="6"/>
      <c r="M26" s="11">
        <f>SUM(N26:Q26)</f>
        <v>2529</v>
      </c>
      <c r="N26">
        <f>LARGE(D26:L26,1)</f>
        <v>665</v>
      </c>
      <c r="O26">
        <f>LARGE(D26:L26,2)</f>
        <v>640</v>
      </c>
      <c r="P26">
        <f>LARGE(D26:L26,3)</f>
        <v>626</v>
      </c>
      <c r="Q26">
        <f>LARGE(D26:L26,4)</f>
        <v>598</v>
      </c>
    </row>
    <row r="27" spans="1:17" ht="20.6" x14ac:dyDescent="0.45">
      <c r="A27" s="3">
        <v>23</v>
      </c>
      <c r="B27" s="5" t="s">
        <v>206</v>
      </c>
      <c r="C27" s="5" t="s">
        <v>13</v>
      </c>
      <c r="D27" s="7"/>
      <c r="E27" s="7"/>
      <c r="F27" s="7"/>
      <c r="G27" s="7">
        <v>827</v>
      </c>
      <c r="H27" s="6"/>
      <c r="I27" s="6"/>
      <c r="J27" s="6"/>
      <c r="K27" s="6">
        <v>889</v>
      </c>
      <c r="L27" s="6">
        <v>754</v>
      </c>
      <c r="M27" s="11">
        <f>SUM(N27:Q27)</f>
        <v>2470</v>
      </c>
      <c r="N27">
        <f>LARGE(D27:L27,1)</f>
        <v>889</v>
      </c>
      <c r="O27">
        <f>LARGE(D27:L27,2)</f>
        <v>827</v>
      </c>
      <c r="P27">
        <f>LARGE(D27:L27,3)</f>
        <v>754</v>
      </c>
      <c r="Q27">
        <v>0</v>
      </c>
    </row>
    <row r="28" spans="1:17" ht="20.6" x14ac:dyDescent="0.45">
      <c r="A28" s="3">
        <v>24</v>
      </c>
      <c r="B28" s="5" t="s">
        <v>205</v>
      </c>
      <c r="C28" s="5" t="s">
        <v>6</v>
      </c>
      <c r="D28" s="7">
        <v>569</v>
      </c>
      <c r="E28" s="7">
        <v>593</v>
      </c>
      <c r="F28" s="7"/>
      <c r="G28" s="7"/>
      <c r="H28" s="6"/>
      <c r="I28" s="6"/>
      <c r="J28" s="6">
        <v>763</v>
      </c>
      <c r="K28" s="6">
        <v>534</v>
      </c>
      <c r="L28" s="6"/>
      <c r="M28" s="11">
        <f>SUM(N28:Q28)</f>
        <v>2459</v>
      </c>
      <c r="N28">
        <f>LARGE(D28:L28,1)</f>
        <v>763</v>
      </c>
      <c r="O28">
        <f>LARGE(D28:L28,2)</f>
        <v>593</v>
      </c>
      <c r="P28">
        <f>LARGE(D28:L28,3)</f>
        <v>569</v>
      </c>
      <c r="Q28">
        <f>LARGE(D28:L28,4)</f>
        <v>534</v>
      </c>
    </row>
    <row r="29" spans="1:17" ht="20.6" x14ac:dyDescent="0.45">
      <c r="A29" s="3">
        <v>25</v>
      </c>
      <c r="B29" s="5" t="s">
        <v>204</v>
      </c>
      <c r="C29" s="5" t="s">
        <v>3</v>
      </c>
      <c r="D29" s="7"/>
      <c r="E29" s="7">
        <v>828</v>
      </c>
      <c r="F29" s="7"/>
      <c r="G29" s="7">
        <v>876</v>
      </c>
      <c r="H29" s="6"/>
      <c r="I29" s="6"/>
      <c r="J29" s="6"/>
      <c r="K29" s="6">
        <v>754</v>
      </c>
      <c r="L29" s="6"/>
      <c r="M29" s="11">
        <f>SUM(N29:Q29)</f>
        <v>2458</v>
      </c>
      <c r="N29">
        <f>LARGE(D29:L29,1)</f>
        <v>876</v>
      </c>
      <c r="O29">
        <f>LARGE(D29:L29,2)</f>
        <v>828</v>
      </c>
      <c r="P29">
        <f>LARGE(D29:L29,3)</f>
        <v>754</v>
      </c>
      <c r="Q29">
        <v>0</v>
      </c>
    </row>
    <row r="30" spans="1:17" ht="20.6" x14ac:dyDescent="0.45">
      <c r="A30" s="3">
        <v>26</v>
      </c>
      <c r="B30" s="5" t="s">
        <v>203</v>
      </c>
      <c r="C30" s="5" t="s">
        <v>18</v>
      </c>
      <c r="D30" s="7"/>
      <c r="E30" s="7">
        <v>912</v>
      </c>
      <c r="F30" s="7">
        <v>962</v>
      </c>
      <c r="G30" s="7"/>
      <c r="H30" s="6"/>
      <c r="I30" s="6"/>
      <c r="J30" s="6"/>
      <c r="K30" s="6"/>
      <c r="L30" s="6"/>
      <c r="M30" s="11">
        <f>SUM(N30:Q30)</f>
        <v>1874</v>
      </c>
      <c r="N30">
        <f>LARGE(D30:L30,1)</f>
        <v>962</v>
      </c>
      <c r="O30">
        <f>LARGE(D30:L30,2)</f>
        <v>912</v>
      </c>
      <c r="P30">
        <v>0</v>
      </c>
      <c r="Q30">
        <v>0</v>
      </c>
    </row>
    <row r="31" spans="1:17" ht="20.6" x14ac:dyDescent="0.45">
      <c r="A31" s="3">
        <v>27</v>
      </c>
      <c r="B31" s="5" t="s">
        <v>202</v>
      </c>
      <c r="C31" s="5" t="s">
        <v>198</v>
      </c>
      <c r="D31" s="7"/>
      <c r="E31" s="7">
        <v>843</v>
      </c>
      <c r="F31" s="7"/>
      <c r="G31" s="7">
        <v>883</v>
      </c>
      <c r="H31" s="6"/>
      <c r="I31" s="6"/>
      <c r="J31" s="6"/>
      <c r="K31" s="6"/>
      <c r="L31" s="6"/>
      <c r="M31" s="11">
        <f>SUM(N31:Q31)</f>
        <v>1726</v>
      </c>
      <c r="N31">
        <f>LARGE(D31:L31,1)</f>
        <v>883</v>
      </c>
      <c r="O31">
        <f>LARGE(D31:L31,2)</f>
        <v>843</v>
      </c>
      <c r="P31">
        <v>0</v>
      </c>
      <c r="Q31">
        <v>0</v>
      </c>
    </row>
    <row r="32" spans="1:17" ht="20.6" x14ac:dyDescent="0.45">
      <c r="A32" s="3">
        <v>28</v>
      </c>
      <c r="B32" s="5" t="s">
        <v>201</v>
      </c>
      <c r="C32" s="5" t="s">
        <v>69</v>
      </c>
      <c r="D32" s="7">
        <v>745</v>
      </c>
      <c r="E32" s="7"/>
      <c r="F32" s="7"/>
      <c r="G32" s="7"/>
      <c r="H32" s="6"/>
      <c r="I32" s="6"/>
      <c r="J32" s="6"/>
      <c r="K32" s="6"/>
      <c r="L32" s="6">
        <v>891</v>
      </c>
      <c r="M32" s="11">
        <f>SUM(N32:Q32)</f>
        <v>1636</v>
      </c>
      <c r="N32">
        <f>LARGE(D32:L32,1)</f>
        <v>891</v>
      </c>
      <c r="O32">
        <f>LARGE(D32:L32,2)</f>
        <v>745</v>
      </c>
      <c r="P32">
        <v>0</v>
      </c>
      <c r="Q32">
        <v>0</v>
      </c>
    </row>
    <row r="33" spans="1:17" ht="20.6" x14ac:dyDescent="0.45">
      <c r="A33" s="3">
        <v>29</v>
      </c>
      <c r="B33" s="5" t="s">
        <v>200</v>
      </c>
      <c r="C33" s="5" t="s">
        <v>69</v>
      </c>
      <c r="D33" s="7"/>
      <c r="E33" s="7"/>
      <c r="F33" s="7"/>
      <c r="G33" s="7"/>
      <c r="H33" s="6">
        <v>553</v>
      </c>
      <c r="I33" s="6">
        <v>520</v>
      </c>
      <c r="J33" s="6"/>
      <c r="K33" s="6"/>
      <c r="L33" s="6">
        <v>528</v>
      </c>
      <c r="M33" s="11">
        <f>SUM(N33:Q33)</f>
        <v>1601</v>
      </c>
      <c r="N33">
        <f>LARGE(D33:L33,1)</f>
        <v>553</v>
      </c>
      <c r="O33">
        <f>LARGE(D33:L33,2)</f>
        <v>528</v>
      </c>
      <c r="P33">
        <f>LARGE(D33:L33,3)</f>
        <v>520</v>
      </c>
      <c r="Q33">
        <v>0</v>
      </c>
    </row>
    <row r="34" spans="1:17" ht="20.6" x14ac:dyDescent="0.45">
      <c r="A34" s="3">
        <v>30</v>
      </c>
      <c r="B34" s="5" t="s">
        <v>199</v>
      </c>
      <c r="C34" s="5" t="s">
        <v>198</v>
      </c>
      <c r="D34" s="7">
        <v>848</v>
      </c>
      <c r="E34" s="7">
        <v>725</v>
      </c>
      <c r="F34" s="7"/>
      <c r="G34" s="7"/>
      <c r="H34" s="6"/>
      <c r="I34" s="6"/>
      <c r="J34" s="6"/>
      <c r="K34" s="6"/>
      <c r="L34" s="6"/>
      <c r="M34" s="11">
        <f>SUM(N34:Q34)</f>
        <v>1573</v>
      </c>
      <c r="N34">
        <f>LARGE(D34:L34,1)</f>
        <v>848</v>
      </c>
      <c r="O34">
        <f>LARGE(D34:L34,2)</f>
        <v>725</v>
      </c>
      <c r="P34">
        <v>0</v>
      </c>
      <c r="Q34">
        <v>0</v>
      </c>
    </row>
    <row r="35" spans="1:17" ht="20.6" x14ac:dyDescent="0.45">
      <c r="A35" s="3">
        <v>31</v>
      </c>
      <c r="B35" s="5" t="s">
        <v>197</v>
      </c>
      <c r="C35" s="5" t="s">
        <v>131</v>
      </c>
      <c r="D35" s="7"/>
      <c r="E35" s="7"/>
      <c r="F35" s="7"/>
      <c r="G35" s="7"/>
      <c r="H35" s="6">
        <v>816</v>
      </c>
      <c r="I35" s="6">
        <v>744</v>
      </c>
      <c r="J35" s="6"/>
      <c r="K35" s="6"/>
      <c r="L35" s="6"/>
      <c r="M35" s="11">
        <f>SUM(N35:Q35)</f>
        <v>1560</v>
      </c>
      <c r="N35">
        <f>LARGE(D35:L35,1)</f>
        <v>816</v>
      </c>
      <c r="O35">
        <f>LARGE(D35:L35,2)</f>
        <v>744</v>
      </c>
      <c r="P35">
        <v>0</v>
      </c>
      <c r="Q35">
        <v>0</v>
      </c>
    </row>
    <row r="36" spans="1:17" ht="20.6" x14ac:dyDescent="0.45">
      <c r="A36" s="3">
        <v>32</v>
      </c>
      <c r="B36" s="5" t="s">
        <v>196</v>
      </c>
      <c r="C36" s="5" t="s">
        <v>69</v>
      </c>
      <c r="D36" s="7"/>
      <c r="E36" s="7"/>
      <c r="F36" s="7"/>
      <c r="G36" s="7">
        <v>797</v>
      </c>
      <c r="H36" s="6"/>
      <c r="I36" s="6"/>
      <c r="J36" s="6"/>
      <c r="K36" s="6"/>
      <c r="L36" s="6">
        <v>740</v>
      </c>
      <c r="M36" s="11">
        <f>SUM(N36:Q36)</f>
        <v>1537</v>
      </c>
      <c r="N36">
        <f>LARGE(D36:L36,1)</f>
        <v>797</v>
      </c>
      <c r="O36">
        <f>LARGE(D36:L36,2)</f>
        <v>740</v>
      </c>
      <c r="P36">
        <v>0</v>
      </c>
      <c r="Q36">
        <v>0</v>
      </c>
    </row>
    <row r="37" spans="1:17" ht="20.6" x14ac:dyDescent="0.45">
      <c r="A37" s="3">
        <v>33</v>
      </c>
      <c r="B37" s="5" t="s">
        <v>195</v>
      </c>
      <c r="C37" s="5" t="s">
        <v>31</v>
      </c>
      <c r="D37" s="7">
        <v>725</v>
      </c>
      <c r="E37" s="7">
        <v>798</v>
      </c>
      <c r="F37" s="7"/>
      <c r="G37" s="7"/>
      <c r="H37" s="6"/>
      <c r="I37" s="6"/>
      <c r="J37" s="6"/>
      <c r="K37" s="6"/>
      <c r="L37" s="6"/>
      <c r="M37" s="11">
        <f>SUM(N37:Q37)</f>
        <v>1523</v>
      </c>
      <c r="N37">
        <f>LARGE(D37:L37,1)</f>
        <v>798</v>
      </c>
      <c r="O37">
        <f>LARGE(D37:L37,2)</f>
        <v>725</v>
      </c>
      <c r="P37">
        <v>0</v>
      </c>
      <c r="Q37">
        <v>0</v>
      </c>
    </row>
    <row r="38" spans="1:17" ht="20.6" x14ac:dyDescent="0.45">
      <c r="A38" s="3">
        <v>34</v>
      </c>
      <c r="B38" s="5" t="s">
        <v>194</v>
      </c>
      <c r="C38" s="5" t="s">
        <v>10</v>
      </c>
      <c r="D38" s="7"/>
      <c r="E38" s="7">
        <v>869</v>
      </c>
      <c r="F38" s="7"/>
      <c r="G38" s="7"/>
      <c r="H38" s="6"/>
      <c r="I38" s="6"/>
      <c r="J38" s="6"/>
      <c r="K38" s="6"/>
      <c r="L38" s="6"/>
      <c r="M38" s="11">
        <f>SUM(N38:Q38)</f>
        <v>869</v>
      </c>
      <c r="N38">
        <f>LARGE(D38:L38,1)</f>
        <v>869</v>
      </c>
      <c r="O38">
        <v>0</v>
      </c>
      <c r="P38">
        <v>0</v>
      </c>
      <c r="Q38">
        <v>0</v>
      </c>
    </row>
    <row r="39" spans="1:17" ht="20.6" x14ac:dyDescent="0.45">
      <c r="A39" s="3">
        <v>35</v>
      </c>
      <c r="B39" s="5" t="s">
        <v>193</v>
      </c>
      <c r="C39" s="5" t="s">
        <v>13</v>
      </c>
      <c r="D39" s="7"/>
      <c r="E39" s="7">
        <v>844</v>
      </c>
      <c r="F39" s="7"/>
      <c r="G39" s="7"/>
      <c r="H39" s="6"/>
      <c r="I39" s="6"/>
      <c r="J39" s="6"/>
      <c r="K39" s="6"/>
      <c r="L39" s="6"/>
      <c r="M39" s="11">
        <f>SUM(N39:Q39)</f>
        <v>844</v>
      </c>
      <c r="N39">
        <f>LARGE(D39:L39,1)</f>
        <v>844</v>
      </c>
      <c r="O39">
        <v>0</v>
      </c>
      <c r="P39">
        <v>0</v>
      </c>
      <c r="Q39">
        <v>0</v>
      </c>
    </row>
    <row r="40" spans="1:17" ht="20.6" x14ac:dyDescent="0.45">
      <c r="A40" s="3">
        <v>36</v>
      </c>
      <c r="B40" s="5" t="s">
        <v>192</v>
      </c>
      <c r="C40" s="5" t="s">
        <v>11</v>
      </c>
      <c r="D40" s="7"/>
      <c r="E40" s="7"/>
      <c r="F40" s="7"/>
      <c r="G40" s="7"/>
      <c r="H40" s="6"/>
      <c r="I40" s="6"/>
      <c r="J40" s="6"/>
      <c r="K40" s="6">
        <v>830</v>
      </c>
      <c r="L40" s="6"/>
      <c r="M40" s="11">
        <f>SUM(N40:Q40)</f>
        <v>830</v>
      </c>
      <c r="N40">
        <f>LARGE(D40:L40,1)</f>
        <v>830</v>
      </c>
      <c r="O40">
        <v>0</v>
      </c>
      <c r="P40">
        <v>0</v>
      </c>
      <c r="Q40">
        <v>0</v>
      </c>
    </row>
    <row r="41" spans="1:17" ht="20.6" x14ac:dyDescent="0.45">
      <c r="A41" s="3">
        <v>37</v>
      </c>
      <c r="B41" s="5" t="s">
        <v>191</v>
      </c>
      <c r="C41" s="5" t="s">
        <v>69</v>
      </c>
      <c r="D41" s="7">
        <v>758</v>
      </c>
      <c r="E41" s="7"/>
      <c r="F41" s="7"/>
      <c r="G41" s="7"/>
      <c r="H41" s="6"/>
      <c r="I41" s="6"/>
      <c r="J41" s="6"/>
      <c r="K41" s="6"/>
      <c r="L41" s="6"/>
      <c r="M41" s="11">
        <f>SUM(N41:Q41)</f>
        <v>758</v>
      </c>
      <c r="N41">
        <f>LARGE(D41:L41,1)</f>
        <v>758</v>
      </c>
      <c r="O41">
        <v>0</v>
      </c>
      <c r="P41">
        <v>0</v>
      </c>
      <c r="Q41">
        <v>0</v>
      </c>
    </row>
    <row r="42" spans="1:17" ht="20.6" x14ac:dyDescent="0.45">
      <c r="A42" s="3">
        <v>38</v>
      </c>
      <c r="B42" s="17" t="s">
        <v>190</v>
      </c>
      <c r="C42" s="17" t="s">
        <v>106</v>
      </c>
      <c r="D42" s="7"/>
      <c r="E42" s="7"/>
      <c r="F42" s="7"/>
      <c r="G42" s="7">
        <v>754</v>
      </c>
      <c r="H42" s="6"/>
      <c r="I42" s="6"/>
      <c r="J42" s="6"/>
      <c r="K42" s="6"/>
      <c r="L42" s="6"/>
      <c r="M42" s="11">
        <f>SUM(N42:Q42)</f>
        <v>754</v>
      </c>
      <c r="N42">
        <f>LARGE(D42:L42,1)</f>
        <v>754</v>
      </c>
      <c r="O42">
        <v>0</v>
      </c>
      <c r="P42">
        <v>0</v>
      </c>
      <c r="Q42">
        <v>0</v>
      </c>
    </row>
    <row r="43" spans="1:17" ht="20.6" x14ac:dyDescent="0.45">
      <c r="A43" s="3">
        <v>39</v>
      </c>
      <c r="B43" s="16" t="s">
        <v>189</v>
      </c>
      <c r="C43" s="16" t="s">
        <v>3</v>
      </c>
      <c r="D43" s="7"/>
      <c r="E43" s="7"/>
      <c r="F43" s="7"/>
      <c r="G43" s="7"/>
      <c r="H43" s="6"/>
      <c r="I43" s="6"/>
      <c r="J43" s="6">
        <v>726</v>
      </c>
      <c r="K43" s="6"/>
      <c r="L43" s="6"/>
      <c r="M43" s="11">
        <f>SUM(N43:Q43)</f>
        <v>726</v>
      </c>
      <c r="N43">
        <f>LARGE(D43:L43,1)</f>
        <v>726</v>
      </c>
      <c r="O43">
        <v>0</v>
      </c>
      <c r="P43">
        <v>0</v>
      </c>
      <c r="Q43">
        <v>0</v>
      </c>
    </row>
    <row r="44" spans="1:17" ht="20.6" x14ac:dyDescent="0.45">
      <c r="A44" s="3">
        <v>40</v>
      </c>
      <c r="B44" s="16" t="s">
        <v>188</v>
      </c>
      <c r="C44" s="16" t="s">
        <v>24</v>
      </c>
      <c r="D44" s="7"/>
      <c r="E44" s="7"/>
      <c r="F44" s="7"/>
      <c r="G44" s="7"/>
      <c r="H44" s="6"/>
      <c r="I44" s="6"/>
      <c r="J44" s="6"/>
      <c r="K44" s="6">
        <v>655</v>
      </c>
      <c r="L44" s="6"/>
      <c r="M44" s="11">
        <f>SUM(N44:Q44)</f>
        <v>655</v>
      </c>
      <c r="N44">
        <f>LARGE(D44:L44,1)</f>
        <v>655</v>
      </c>
      <c r="O44">
        <v>0</v>
      </c>
      <c r="P44">
        <v>0</v>
      </c>
      <c r="Q44">
        <v>0</v>
      </c>
    </row>
    <row r="45" spans="1:17" ht="20.6" x14ac:dyDescent="0.45">
      <c r="A45" s="3">
        <v>41</v>
      </c>
      <c r="B45" s="16" t="s">
        <v>187</v>
      </c>
      <c r="C45" s="16" t="s">
        <v>69</v>
      </c>
      <c r="D45" s="7"/>
      <c r="E45" s="7"/>
      <c r="F45" s="7"/>
      <c r="G45" s="7"/>
      <c r="H45" s="6"/>
      <c r="I45" s="6"/>
      <c r="J45" s="6"/>
      <c r="K45" s="6"/>
      <c r="L45" s="6">
        <v>552</v>
      </c>
      <c r="M45" s="11">
        <f>SUM(N45:Q45)</f>
        <v>552</v>
      </c>
      <c r="N45">
        <f>LARGE(D45:L45,1)</f>
        <v>552</v>
      </c>
      <c r="O45">
        <v>0</v>
      </c>
      <c r="P45">
        <v>0</v>
      </c>
      <c r="Q45">
        <v>0</v>
      </c>
    </row>
    <row r="46" spans="1:17" ht="20.6" x14ac:dyDescent="0.45">
      <c r="A46" s="3">
        <v>42</v>
      </c>
      <c r="B46" s="16" t="s">
        <v>186</v>
      </c>
      <c r="C46" s="16" t="s">
        <v>69</v>
      </c>
      <c r="D46" s="7"/>
      <c r="E46" s="7"/>
      <c r="F46" s="7"/>
      <c r="G46" s="7"/>
      <c r="H46" s="6"/>
      <c r="I46" s="6"/>
      <c r="J46" s="6"/>
      <c r="K46" s="6"/>
      <c r="L46" s="6">
        <v>473</v>
      </c>
      <c r="M46" s="11">
        <f>SUM(N46:Q46)</f>
        <v>473</v>
      </c>
      <c r="N46">
        <f>LARGE(D46:L46,1)</f>
        <v>473</v>
      </c>
      <c r="O46">
        <v>0</v>
      </c>
      <c r="P46">
        <v>0</v>
      </c>
      <c r="Q46">
        <v>0</v>
      </c>
    </row>
    <row r="47" spans="1:17" ht="20.6" x14ac:dyDescent="0.45">
      <c r="A47" s="3">
        <v>43</v>
      </c>
      <c r="B47" s="16" t="s">
        <v>185</v>
      </c>
      <c r="C47" s="16" t="s">
        <v>18</v>
      </c>
      <c r="D47" s="7"/>
      <c r="E47" s="7"/>
      <c r="F47" s="7"/>
      <c r="G47" s="7">
        <v>465</v>
      </c>
      <c r="H47" s="6"/>
      <c r="I47" s="6"/>
      <c r="J47" s="6"/>
      <c r="K47" s="6"/>
      <c r="L47" s="6"/>
      <c r="M47" s="11">
        <f>SUM(N47:Q47)</f>
        <v>465</v>
      </c>
      <c r="N47">
        <f>LARGE(D47:L47,1)</f>
        <v>465</v>
      </c>
      <c r="O47">
        <v>0</v>
      </c>
      <c r="P47">
        <v>0</v>
      </c>
      <c r="Q47">
        <v>0</v>
      </c>
    </row>
    <row r="48" spans="1:17" ht="20.6" x14ac:dyDescent="0.45">
      <c r="A48" s="3">
        <v>44</v>
      </c>
      <c r="B48" s="16" t="s">
        <v>184</v>
      </c>
      <c r="C48" s="16" t="s">
        <v>54</v>
      </c>
      <c r="D48" s="6"/>
      <c r="E48" s="6"/>
      <c r="F48" s="7"/>
      <c r="G48" s="6"/>
      <c r="H48" s="15"/>
      <c r="I48" s="15"/>
      <c r="J48" s="15"/>
      <c r="K48" s="6"/>
      <c r="L48" s="6">
        <v>426</v>
      </c>
      <c r="M48" s="11">
        <f>SUM(N48:Q48)</f>
        <v>426</v>
      </c>
      <c r="N48">
        <f>LARGE(D48:L48,1)</f>
        <v>426</v>
      </c>
      <c r="O48">
        <v>0</v>
      </c>
      <c r="P48">
        <v>0</v>
      </c>
      <c r="Q48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B1 kobiet</vt:lpstr>
      <vt:lpstr>B2 kobiet</vt:lpstr>
      <vt:lpstr>B3 kobiet</vt:lpstr>
      <vt:lpstr>B1 mężczyzn</vt:lpstr>
      <vt:lpstr>B2 mężczyzn</vt:lpstr>
      <vt:lpstr>B3 mężczyzn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Hibner</dc:creator>
  <cp:lastModifiedBy>Adrian Hibner</cp:lastModifiedBy>
  <dcterms:created xsi:type="dcterms:W3CDTF">2021-08-14T08:13:35Z</dcterms:created>
  <dcterms:modified xsi:type="dcterms:W3CDTF">2022-12-10T10:53:19Z</dcterms:modified>
</cp:coreProperties>
</file>