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20" windowWidth="16940" windowHeight="6860" activeTab="0"/>
  </bookViews>
  <sheets>
    <sheet name="KOBIETY" sheetId="1" r:id="rId1"/>
    <sheet name="MĘŻCZYŹNI" sheetId="2" r:id="rId2"/>
    <sheet name="MIXTY" sheetId="3" r:id="rId3"/>
  </sheets>
  <definedNames/>
  <calcPr fullCalcOnLoad="1"/>
</workbook>
</file>

<file path=xl/sharedStrings.xml><?xml version="1.0" encoding="utf-8"?>
<sst xmlns="http://schemas.openxmlformats.org/spreadsheetml/2006/main" count="291" uniqueCount="193">
  <si>
    <t>KOBIETY</t>
  </si>
  <si>
    <t>KAT B1</t>
  </si>
  <si>
    <t>LP</t>
  </si>
  <si>
    <t>NAZWISKO IMIĘ</t>
  </si>
  <si>
    <t>KLUB</t>
  </si>
  <si>
    <t>GRA1</t>
  </si>
  <si>
    <t>GRA 2</t>
  </si>
  <si>
    <t>GRA 3</t>
  </si>
  <si>
    <t>GRA 4</t>
  </si>
  <si>
    <t>SUMA</t>
  </si>
  <si>
    <t>"PIONEK" WŁOCŁAWEK</t>
  </si>
  <si>
    <t>"CROSS" OPOLE</t>
  </si>
  <si>
    <t>WALKOWIAK SALOMEA</t>
  </si>
  <si>
    <t>"POGÓRZE" TARNÓW</t>
  </si>
  <si>
    <t xml:space="preserve">KOBIETY </t>
  </si>
  <si>
    <t>KAT B2</t>
  </si>
  <si>
    <t>"PODKARPACIE" PRZEMYŚL</t>
  </si>
  <si>
    <t>"POGÓRZE " TARNÓW</t>
  </si>
  <si>
    <t>KAT B3</t>
  </si>
  <si>
    <t>MĘŻCZYZNI</t>
  </si>
  <si>
    <t>"MORENA" IŁAWA</t>
  </si>
  <si>
    <t>"JUTRZENKA" CZĘSTOCHOWA</t>
  </si>
  <si>
    <t>DYNDA PIOTR</t>
  </si>
  <si>
    <t>SZWEDO MARIAN</t>
  </si>
  <si>
    <t>LONC PAWEŁ</t>
  </si>
  <si>
    <t>LEWANDOWSKA JOLANTA</t>
  </si>
  <si>
    <t>LEWANDOWSKI RYSZARD</t>
  </si>
  <si>
    <t xml:space="preserve">WYNIK </t>
  </si>
  <si>
    <t>IMIĘ NAZWISKO</t>
  </si>
  <si>
    <t>SĘDZIA GŁÓWNY</t>
  </si>
  <si>
    <t>ZIĘBA IRENA</t>
  </si>
  <si>
    <t>"IKAR" LUBLIN</t>
  </si>
  <si>
    <t>KROK-SABAJ JOLANTA</t>
  </si>
  <si>
    <t>ZIĘBA JAN</t>
  </si>
  <si>
    <t>SABAJ MIECZYSŁAW</t>
  </si>
  <si>
    <t>"HETMAN" LUBLIN</t>
  </si>
  <si>
    <t>MIXTY PRZYJAŹNI</t>
  </si>
  <si>
    <t>SZCZYPIORSKA REGINA</t>
  </si>
  <si>
    <t>KUREK DOROTA</t>
  </si>
  <si>
    <t>MATUSIEWICZ JANINA</t>
  </si>
  <si>
    <t>"KOMAR" PIEKARY ŚL.</t>
  </si>
  <si>
    <t>CURYŁO IRENA</t>
  </si>
  <si>
    <t>KAŁA FRANCISZEK</t>
  </si>
  <si>
    <t>POLKOWSKI SZCZEPAN</t>
  </si>
  <si>
    <t>SZLACHTOWSKA EWA</t>
  </si>
  <si>
    <t>"POGÓRZE' TARNÓW</t>
  </si>
  <si>
    <t>SORDYL ALBERT</t>
  </si>
  <si>
    <t>"ATUT" NYSA</t>
  </si>
  <si>
    <t>MATUSIEWICZ KAZIMIERZ</t>
  </si>
  <si>
    <t xml:space="preserve"> </t>
  </si>
  <si>
    <t>SZYPUŁA BARBARA</t>
  </si>
  <si>
    <t>BETKA MAREK</t>
  </si>
  <si>
    <t>"OMEGA" ŁÓDŹ</t>
  </si>
  <si>
    <t>"WiM" OLSZTYN</t>
  </si>
  <si>
    <t>EMILIA SAWINIEC</t>
  </si>
  <si>
    <t>BARWINSKA ANNA</t>
  </si>
  <si>
    <t>ĆWIKŁA ELŻBIETA</t>
  </si>
  <si>
    <t>KAWECKI JAN</t>
  </si>
  <si>
    <t>KOLBUSZ TADEUSZ</t>
  </si>
  <si>
    <t>SIUDOWSKI MARCIN</t>
  </si>
  <si>
    <t xml:space="preserve">"PIONEK" WŁOCŁAWEK </t>
  </si>
  <si>
    <t>NOWAK GRZEGORZ</t>
  </si>
  <si>
    <t>"PIONEK" B - BIAŁA</t>
  </si>
  <si>
    <t>KANIKUŁA GRZEGORZ</t>
  </si>
  <si>
    <t>"0"</t>
  </si>
  <si>
    <t>SKROBIS RYSZARD</t>
  </si>
  <si>
    <t>STANKIEWICZ IRENEUSZ</t>
  </si>
  <si>
    <t xml:space="preserve"> OGÓLNOPOLSKI TURNIEJ NIEWIDOMYCH I SŁABOWIDZĄCYCH W KRĘGLACH KLASYCZNYCH BRZESKO  18 - 21.08.2022 r.</t>
  </si>
  <si>
    <t>KAMIŃSKA GRAŻYNA</t>
  </si>
  <si>
    <t>HENISZ IRENA</t>
  </si>
  <si>
    <t>STACH TERESA</t>
  </si>
  <si>
    <t>BURY ALICJA</t>
  </si>
  <si>
    <t>"SYRENKA" WARSZAWA</t>
  </si>
  <si>
    <t>AGATA CURYŁO</t>
  </si>
  <si>
    <t xml:space="preserve"> OGÓLNOPOLSKI TURNIEJ NIEWIDOMYCH                                    I SŁABOWIDZĄCYCH W KRĘGLACH KLASYCZNYCH BRZESKO  18 - 21.08.2022 r.</t>
  </si>
  <si>
    <t>MICEK KRYSTYNA</t>
  </si>
  <si>
    <t>SZAMAL JADWIGA</t>
  </si>
  <si>
    <t>"OMEGA"ŁÓDŻ</t>
  </si>
  <si>
    <t>CHRAŚCINA BEATA</t>
  </si>
  <si>
    <t>"HRTMAN" LUBLIN</t>
  </si>
  <si>
    <t>"DEBIUT"STĄPORKÓW</t>
  </si>
  <si>
    <t>WANCERZ ELŻBIETA</t>
  </si>
  <si>
    <t>PALAMAR MAGDALENA</t>
  </si>
  <si>
    <t>SKIREL KAROLINA</t>
  </si>
  <si>
    <t>STRELCZUK MAŁGORZATA</t>
  </si>
  <si>
    <t>"ZRYW" SŁUPSK</t>
  </si>
  <si>
    <t>BISIŃSKA ANNA</t>
  </si>
  <si>
    <t xml:space="preserve">WYSZOGRODZKA TERESA </t>
  </si>
  <si>
    <t>MALINOWSKA ELŻBIETA</t>
  </si>
  <si>
    <t>URBAŃSKA BETKA ANNA</t>
  </si>
  <si>
    <t>"PIONEK" BIELSKO BIAŁA</t>
  </si>
  <si>
    <t>POKOJSKA AGNIESZKA</t>
  </si>
  <si>
    <t>WIECHOWSKA BOŻENA</t>
  </si>
  <si>
    <t>ADAMIAK MAŁGORZATA</t>
  </si>
  <si>
    <t>KORYCIORZ ELŻBIETA</t>
  </si>
  <si>
    <t>"KOMAR"PIEKARY ŚLĄSKIE</t>
  </si>
  <si>
    <t>ŚMIGECKA EWELINA</t>
  </si>
  <si>
    <t>KOWALCZYK MAŁGORZATA</t>
  </si>
  <si>
    <t>"DEBIUT" STĄPORKÓW</t>
  </si>
  <si>
    <t>TARKOWSKI KRZYSZTOF</t>
  </si>
  <si>
    <t>DOBROWOLSKI DARIUSZ</t>
  </si>
  <si>
    <t>WOSZUK ARTUR</t>
  </si>
  <si>
    <t>"VICTORIA" BIAŁYSTOK</t>
  </si>
  <si>
    <t>RĘKAWEK SZYMON</t>
  </si>
  <si>
    <t>PASZYNA KRZYSZTOF</t>
  </si>
  <si>
    <t>KOZYRA MARIUSZ</t>
  </si>
  <si>
    <t>WOJCIECHOWSKI PAWEŁ</t>
  </si>
  <si>
    <t>ZAPALA MATEUSZ</t>
  </si>
  <si>
    <t>PUCHACZ WOJCIECH</t>
  </si>
  <si>
    <t>STANIEC KRZYSZTOF</t>
  </si>
  <si>
    <t>"JUTRZENKA" CZESTOCHOWA</t>
  </si>
  <si>
    <t>SZYMAŃSKI WŁADYSŁAW</t>
  </si>
  <si>
    <t>OCHAŁEK JAN</t>
  </si>
  <si>
    <t xml:space="preserve">NOWAK KAROL </t>
  </si>
  <si>
    <t>"ŚKK" KIELCE</t>
  </si>
  <si>
    <t>GRĘZAK MARIAN</t>
  </si>
  <si>
    <t>NIEMCZYK JAN</t>
  </si>
  <si>
    <t>CURYŁO KAZIMIERZ</t>
  </si>
  <si>
    <t>PILIPCZUK DARIUSZ</t>
  </si>
  <si>
    <t>"TĘCZA" POZNAŃ</t>
  </si>
  <si>
    <t>WALCZAK ZBIGNIEW</t>
  </si>
  <si>
    <t>Jolanta Krok-Sabaj</t>
  </si>
  <si>
    <t>Szymon Rękawek</t>
  </si>
  <si>
    <t>Teresa Stach</t>
  </si>
  <si>
    <t>Paweł Lonc</t>
  </si>
  <si>
    <t>Ewa Szlachtowska</t>
  </si>
  <si>
    <t>Szczepan Polkowski</t>
  </si>
  <si>
    <t>Irena Curyło</t>
  </si>
  <si>
    <t>Jan Zięba</t>
  </si>
  <si>
    <t>Lidia Markieiwcz</t>
  </si>
  <si>
    <t>Mieczysław Sabaj</t>
  </si>
  <si>
    <t>Anna Barwińska</t>
  </si>
  <si>
    <t>Albert Sordyl</t>
  </si>
  <si>
    <t>Małgorzata Adamiak</t>
  </si>
  <si>
    <t>Dariusz Dobrowolski</t>
  </si>
  <si>
    <t>Janina Matusiewicz</t>
  </si>
  <si>
    <t>Krzysztof Paszyna</t>
  </si>
  <si>
    <t>Beata Chraścina</t>
  </si>
  <si>
    <t>Jan Kawecki</t>
  </si>
  <si>
    <t>Karoliona Skirel</t>
  </si>
  <si>
    <t>Marian Szwedo</t>
  </si>
  <si>
    <t>Emilia Sawiniec</t>
  </si>
  <si>
    <t>Ireneusz Stankiewicz</t>
  </si>
  <si>
    <t>Teresa Wyszogrodzka</t>
  </si>
  <si>
    <t>Kazimierz Matusiewicz</t>
  </si>
  <si>
    <t>Irena Zięba</t>
  </si>
  <si>
    <t>Tadeusz Kolbusz</t>
  </si>
  <si>
    <t>Jadwiga Szamal</t>
  </si>
  <si>
    <t>Marcin Siudowski</t>
  </si>
  <si>
    <t>Małgorzata Kowalczyk</t>
  </si>
  <si>
    <t>Wojciech Puchacz</t>
  </si>
  <si>
    <t>Elżbieta Wancerz</t>
  </si>
  <si>
    <t>Ryszard Lewandowski</t>
  </si>
  <si>
    <t>Jolanta Lewandowska</t>
  </si>
  <si>
    <t>Franciszek Kała</t>
  </si>
  <si>
    <t>Salomea Walkowiak</t>
  </si>
  <si>
    <t>Zbigniew Walczak</t>
  </si>
  <si>
    <t>Barbara Szypuła</t>
  </si>
  <si>
    <t>Krzysztof Staniec</t>
  </si>
  <si>
    <t>Agnieszka Pokojska</t>
  </si>
  <si>
    <t>Marian Gręzak</t>
  </si>
  <si>
    <t>Elżbieta Koryciorz</t>
  </si>
  <si>
    <t>Jan Niemczyk</t>
  </si>
  <si>
    <t>Elżbieta Ćwikła</t>
  </si>
  <si>
    <t>Grzegorz Kanikuła</t>
  </si>
  <si>
    <t>Krystyna Micek</t>
  </si>
  <si>
    <t>Władysław Szymański</t>
  </si>
  <si>
    <t>Irena Henisz</t>
  </si>
  <si>
    <t>Paweł Wojciechowski</t>
  </si>
  <si>
    <t>Małgorzata Strelczuk</t>
  </si>
  <si>
    <t>Dariusz Pilipczuk</t>
  </si>
  <si>
    <t>Bożena Wiechowska</t>
  </si>
  <si>
    <t>Nowak Grzegorz Łódź</t>
  </si>
  <si>
    <t>Magdalena Palamar</t>
  </si>
  <si>
    <t>Piotr Dynda</t>
  </si>
  <si>
    <t>Elżbieta Malinowska</t>
  </si>
  <si>
    <t>Anna Bisińska</t>
  </si>
  <si>
    <t>Kazimierz Curyło</t>
  </si>
  <si>
    <t>Alicja Bury</t>
  </si>
  <si>
    <t>Krzysztof Tarkowski</t>
  </si>
  <si>
    <t>Dorota Kurek</t>
  </si>
  <si>
    <t>Artur Woszuk</t>
  </si>
  <si>
    <t>Szczypiorska Regina</t>
  </si>
  <si>
    <t>Karol Nowak</t>
  </si>
  <si>
    <t>Grażyna Kamińska</t>
  </si>
  <si>
    <t>Ewelina Śmigiecka</t>
  </si>
  <si>
    <t>Marek Betka</t>
  </si>
  <si>
    <t>Anna Urbańska Betka</t>
  </si>
  <si>
    <t xml:space="preserve">Jan Ochałek </t>
  </si>
  <si>
    <t>Mariusz Kozyra</t>
  </si>
  <si>
    <t>53+1</t>
  </si>
  <si>
    <t>Mateusz Zapała</t>
  </si>
  <si>
    <t>Lidia Markiewicz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</si>
</sst>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b/>
      <sz val="2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8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/>
      <top style="thin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/>
      <right>
        <color indexed="63"/>
      </right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2" fillId="0" borderId="0" xfId="0" applyFont="1" applyAlignment="1">
      <alignment vertical="center" wrapText="1"/>
    </xf>
    <xf numFmtId="0" fontId="55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8" fillId="33" borderId="14" xfId="0" applyFont="1" applyFill="1" applyBorder="1" applyAlignment="1">
      <alignment/>
    </xf>
    <xf numFmtId="0" fontId="51" fillId="33" borderId="0" xfId="0" applyFont="1" applyFill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/>
    </xf>
    <xf numFmtId="0" fontId="55" fillId="0" borderId="15" xfId="0" applyFont="1" applyBorder="1" applyAlignment="1">
      <alignment/>
    </xf>
    <xf numFmtId="0" fontId="56" fillId="33" borderId="14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5" fillId="0" borderId="14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0" fontId="55" fillId="0" borderId="2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Fill="1" applyBorder="1" applyAlignment="1">
      <alignment/>
    </xf>
    <xf numFmtId="0" fontId="55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33" borderId="13" xfId="0" applyFont="1" applyFill="1" applyBorder="1" applyAlignment="1">
      <alignment horizontal="center" vertical="center"/>
    </xf>
    <xf numFmtId="0" fontId="58" fillId="0" borderId="23" xfId="0" applyFont="1" applyBorder="1" applyAlignment="1">
      <alignment/>
    </xf>
    <xf numFmtId="0" fontId="59" fillId="0" borderId="24" xfId="0" applyFont="1" applyBorder="1" applyAlignment="1">
      <alignment/>
    </xf>
    <xf numFmtId="0" fontId="59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26" xfId="0" applyFont="1" applyBorder="1" applyAlignment="1">
      <alignment/>
    </xf>
    <xf numFmtId="0" fontId="58" fillId="0" borderId="27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5" fillId="0" borderId="28" xfId="0" applyFont="1" applyBorder="1" applyAlignment="1">
      <alignment/>
    </xf>
    <xf numFmtId="0" fontId="56" fillId="0" borderId="24" xfId="0" applyFont="1" applyBorder="1" applyAlignment="1">
      <alignment/>
    </xf>
    <xf numFmtId="0" fontId="56" fillId="0" borderId="24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6" fillId="33" borderId="29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7" fillId="0" borderId="24" xfId="0" applyFont="1" applyBorder="1" applyAlignment="1">
      <alignment/>
    </xf>
    <xf numFmtId="0" fontId="57" fillId="0" borderId="24" xfId="0" applyFont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5" fillId="0" borderId="30" xfId="0" applyFont="1" applyBorder="1" applyAlignment="1">
      <alignment/>
    </xf>
    <xf numFmtId="0" fontId="55" fillId="0" borderId="31" xfId="0" applyFont="1" applyBorder="1" applyAlignment="1">
      <alignment/>
    </xf>
    <xf numFmtId="0" fontId="55" fillId="0" borderId="32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0" borderId="34" xfId="0" applyFont="1" applyBorder="1" applyAlignment="1">
      <alignment/>
    </xf>
    <xf numFmtId="0" fontId="56" fillId="0" borderId="34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7" fillId="0" borderId="34" xfId="0" applyFont="1" applyBorder="1" applyAlignment="1">
      <alignment/>
    </xf>
    <xf numFmtId="0" fontId="57" fillId="0" borderId="34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5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5" fillId="0" borderId="37" xfId="0" applyFont="1" applyBorder="1" applyAlignment="1">
      <alignment/>
    </xf>
    <xf numFmtId="0" fontId="55" fillId="0" borderId="21" xfId="0" applyFont="1" applyFill="1" applyBorder="1" applyAlignment="1">
      <alignment/>
    </xf>
    <xf numFmtId="0" fontId="56" fillId="0" borderId="21" xfId="0" applyFont="1" applyBorder="1" applyAlignment="1">
      <alignment horizontal="center" vertical="center"/>
    </xf>
    <xf numFmtId="0" fontId="55" fillId="0" borderId="12" xfId="0" applyFont="1" applyFill="1" applyBorder="1" applyAlignment="1">
      <alignment/>
    </xf>
    <xf numFmtId="0" fontId="56" fillId="0" borderId="38" xfId="0" applyFont="1" applyBorder="1" applyAlignment="1">
      <alignment/>
    </xf>
    <xf numFmtId="0" fontId="56" fillId="0" borderId="30" xfId="0" applyFont="1" applyBorder="1" applyAlignment="1">
      <alignment/>
    </xf>
    <xf numFmtId="0" fontId="56" fillId="0" borderId="39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4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41" xfId="0" applyFont="1" applyBorder="1" applyAlignment="1">
      <alignment/>
    </xf>
    <xf numFmtId="0" fontId="56" fillId="0" borderId="42" xfId="0" applyFont="1" applyBorder="1" applyAlignment="1">
      <alignment/>
    </xf>
    <xf numFmtId="0" fontId="56" fillId="33" borderId="17" xfId="0" applyFont="1" applyFill="1" applyBorder="1" applyAlignment="1">
      <alignment horizontal="center"/>
    </xf>
    <xf numFmtId="0" fontId="55" fillId="33" borderId="19" xfId="0" applyFont="1" applyFill="1" applyBorder="1" applyAlignment="1">
      <alignment horizontal="center" vertical="center"/>
    </xf>
    <xf numFmtId="0" fontId="56" fillId="0" borderId="37" xfId="0" applyFont="1" applyBorder="1" applyAlignment="1">
      <alignment/>
    </xf>
    <xf numFmtId="0" fontId="55" fillId="33" borderId="14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0" borderId="43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1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5" fillId="33" borderId="21" xfId="0" applyFont="1" applyFill="1" applyBorder="1" applyAlignment="1">
      <alignment/>
    </xf>
    <xf numFmtId="0" fontId="55" fillId="33" borderId="11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5" fillId="33" borderId="21" xfId="0" applyFont="1" applyFill="1" applyBorder="1" applyAlignment="1">
      <alignment horizontal="center"/>
    </xf>
    <xf numFmtId="0" fontId="55" fillId="33" borderId="44" xfId="0" applyFont="1" applyFill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5" fillId="0" borderId="46" xfId="0" applyFont="1" applyFill="1" applyBorder="1" applyAlignment="1">
      <alignment/>
    </xf>
    <xf numFmtId="0" fontId="55" fillId="0" borderId="47" xfId="0" applyFont="1" applyFill="1" applyBorder="1" applyAlignment="1">
      <alignment/>
    </xf>
    <xf numFmtId="0" fontId="55" fillId="0" borderId="48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6" fillId="33" borderId="50" xfId="0" applyFont="1" applyFill="1" applyBorder="1" applyAlignment="1">
      <alignment horizontal="center"/>
    </xf>
    <xf numFmtId="0" fontId="56" fillId="33" borderId="51" xfId="0" applyFont="1" applyFill="1" applyBorder="1" applyAlignment="1">
      <alignment horizontal="center" vertical="center"/>
    </xf>
    <xf numFmtId="0" fontId="55" fillId="33" borderId="52" xfId="0" applyFont="1" applyFill="1" applyBorder="1" applyAlignment="1">
      <alignment horizontal="center" vertical="center"/>
    </xf>
    <xf numFmtId="0" fontId="59" fillId="0" borderId="53" xfId="0" applyFont="1" applyBorder="1" applyAlignment="1">
      <alignment horizontal="center"/>
    </xf>
    <xf numFmtId="0" fontId="58" fillId="33" borderId="25" xfId="0" applyFont="1" applyFill="1" applyBorder="1" applyAlignment="1">
      <alignment/>
    </xf>
    <xf numFmtId="0" fontId="0" fillId="0" borderId="14" xfId="0" applyBorder="1" applyAlignment="1">
      <alignment/>
    </xf>
    <xf numFmtId="0" fontId="55" fillId="0" borderId="41" xfId="0" applyFont="1" applyBorder="1" applyAlignment="1">
      <alignment/>
    </xf>
    <xf numFmtId="0" fontId="56" fillId="33" borderId="36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45" xfId="0" applyFont="1" applyFill="1" applyBorder="1" applyAlignment="1">
      <alignment/>
    </xf>
    <xf numFmtId="0" fontId="56" fillId="0" borderId="54" xfId="0" applyFont="1" applyBorder="1" applyAlignment="1">
      <alignment horizontal="center" vertical="center"/>
    </xf>
    <xf numFmtId="0" fontId="56" fillId="0" borderId="55" xfId="0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33" borderId="12" xfId="0" applyFont="1" applyFill="1" applyBorder="1" applyAlignment="1">
      <alignment/>
    </xf>
    <xf numFmtId="0" fontId="56" fillId="0" borderId="36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29" xfId="0" applyFont="1" applyBorder="1" applyAlignment="1">
      <alignment horizontal="center"/>
    </xf>
    <xf numFmtId="0" fontId="56" fillId="0" borderId="11" xfId="0" applyFont="1" applyFill="1" applyBorder="1" applyAlignment="1">
      <alignment/>
    </xf>
    <xf numFmtId="0" fontId="51" fillId="0" borderId="0" xfId="0" applyFont="1" applyAlignment="1">
      <alignment vertical="center"/>
    </xf>
    <xf numFmtId="0" fontId="0" fillId="0" borderId="26" xfId="0" applyBorder="1" applyAlignment="1">
      <alignment/>
    </xf>
    <xf numFmtId="0" fontId="59" fillId="0" borderId="24" xfId="0" applyFont="1" applyFill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6" fillId="0" borderId="55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0" fillId="0" borderId="5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57" xfId="0" applyFont="1" applyFill="1" applyBorder="1" applyAlignment="1">
      <alignment/>
    </xf>
    <xf numFmtId="0" fontId="58" fillId="0" borderId="58" xfId="0" applyFont="1" applyFill="1" applyBorder="1" applyAlignment="1">
      <alignment horizontal="center"/>
    </xf>
    <xf numFmtId="0" fontId="58" fillId="0" borderId="58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55" fillId="33" borderId="14" xfId="0" applyFont="1" applyFill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33" borderId="19" xfId="0" applyFont="1" applyFill="1" applyBorder="1" applyAlignment="1">
      <alignment horizontal="center"/>
    </xf>
    <xf numFmtId="0" fontId="56" fillId="0" borderId="50" xfId="0" applyFont="1" applyBorder="1" applyAlignment="1">
      <alignment horizontal="center"/>
    </xf>
    <xf numFmtId="0" fontId="56" fillId="33" borderId="32" xfId="0" applyFont="1" applyFill="1" applyBorder="1" applyAlignment="1">
      <alignment horizontal="center"/>
    </xf>
    <xf numFmtId="0" fontId="56" fillId="33" borderId="59" xfId="0" applyFont="1" applyFill="1" applyBorder="1" applyAlignment="1">
      <alignment horizontal="center"/>
    </xf>
    <xf numFmtId="0" fontId="56" fillId="33" borderId="21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6" fillId="33" borderId="52" xfId="0" applyFont="1" applyFill="1" applyBorder="1" applyAlignment="1">
      <alignment horizontal="center" vertical="center"/>
    </xf>
    <xf numFmtId="0" fontId="56" fillId="33" borderId="60" xfId="0" applyFont="1" applyFill="1" applyBorder="1" applyAlignment="1">
      <alignment horizontal="center" vertical="center"/>
    </xf>
    <xf numFmtId="0" fontId="56" fillId="33" borderId="61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/>
    </xf>
    <xf numFmtId="0" fontId="55" fillId="0" borderId="62" xfId="0" applyFont="1" applyFill="1" applyBorder="1" applyAlignment="1">
      <alignment/>
    </xf>
    <xf numFmtId="0" fontId="56" fillId="0" borderId="14" xfId="0" applyFont="1" applyBorder="1" applyAlignment="1">
      <alignment/>
    </xf>
    <xf numFmtId="0" fontId="55" fillId="0" borderId="63" xfId="0" applyFont="1" applyFill="1" applyBorder="1" applyAlignment="1">
      <alignment/>
    </xf>
    <xf numFmtId="0" fontId="55" fillId="33" borderId="59" xfId="0" applyFont="1" applyFill="1" applyBorder="1" applyAlignment="1">
      <alignment horizontal="center" vertical="center"/>
    </xf>
    <xf numFmtId="0" fontId="56" fillId="33" borderId="55" xfId="0" applyFont="1" applyFill="1" applyBorder="1" applyAlignment="1">
      <alignment horizontal="center" vertical="center"/>
    </xf>
    <xf numFmtId="0" fontId="56" fillId="33" borderId="64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/>
    </xf>
    <xf numFmtId="0" fontId="56" fillId="0" borderId="12" xfId="0" applyFont="1" applyBorder="1" applyAlignment="1">
      <alignment/>
    </xf>
    <xf numFmtId="0" fontId="56" fillId="33" borderId="65" xfId="0" applyFont="1" applyFill="1" applyBorder="1" applyAlignment="1">
      <alignment/>
    </xf>
    <xf numFmtId="0" fontId="55" fillId="33" borderId="19" xfId="0" applyFont="1" applyFill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55" fillId="33" borderId="47" xfId="0" applyFont="1" applyFill="1" applyBorder="1" applyAlignment="1">
      <alignment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Fill="1" applyBorder="1" applyAlignment="1">
      <alignment/>
    </xf>
    <xf numFmtId="0" fontId="56" fillId="0" borderId="62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/>
    </xf>
    <xf numFmtId="0" fontId="56" fillId="0" borderId="51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://nowastrona.pfron.org.pl/fileadmin/inv_introduction/Resources/Public/Images/Logo/main_logo.png" TargetMode="External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jpeg" /><Relationship Id="rId3" Type="http://schemas.openxmlformats.org/officeDocument/2006/relationships/image" Target="http://nowastrona.pfron.org.pl/fileadmin/inv_introduction/Resources/Public/Images/Logo/main_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://nowastrona.pfron.org.pl/fileadmin/inv_introduction/Resources/Public/Images/Logo/main_logo.png" TargetMode="External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0</xdr:rowOff>
    </xdr:from>
    <xdr:to>
      <xdr:col>5</xdr:col>
      <xdr:colOff>38100</xdr:colOff>
      <xdr:row>1</xdr:row>
      <xdr:rowOff>114300</xdr:rowOff>
    </xdr:to>
    <xdr:pic>
      <xdr:nvPicPr>
        <xdr:cNvPr id="1" name="Obraz 10" descr="logo - c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0"/>
          <a:ext cx="1876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11</xdr:col>
      <xdr:colOff>85725</xdr:colOff>
      <xdr:row>1</xdr:row>
      <xdr:rowOff>133350</xdr:rowOff>
    </xdr:to>
    <xdr:pic>
      <xdr:nvPicPr>
        <xdr:cNvPr id="2" name="Obraz 11" descr="Strona g&amp;lstrok;ówna PFRON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000750" y="0"/>
          <a:ext cx="1866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161925</xdr:colOff>
      <xdr:row>1</xdr:row>
      <xdr:rowOff>85725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0"/>
          <a:ext cx="2209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0</xdr:rowOff>
    </xdr:from>
    <xdr:to>
      <xdr:col>4</xdr:col>
      <xdr:colOff>228600</xdr:colOff>
      <xdr:row>1</xdr:row>
      <xdr:rowOff>104775</xdr:rowOff>
    </xdr:to>
    <xdr:pic>
      <xdr:nvPicPr>
        <xdr:cNvPr id="1" name="Obraz 11" descr="logo - c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0"/>
          <a:ext cx="1876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247650</xdr:colOff>
      <xdr:row>1</xdr:row>
      <xdr:rowOff>76200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0"/>
          <a:ext cx="2219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0</xdr:row>
      <xdr:rowOff>0</xdr:rowOff>
    </xdr:from>
    <xdr:to>
      <xdr:col>11</xdr:col>
      <xdr:colOff>114300</xdr:colOff>
      <xdr:row>1</xdr:row>
      <xdr:rowOff>123825</xdr:rowOff>
    </xdr:to>
    <xdr:pic>
      <xdr:nvPicPr>
        <xdr:cNvPr id="3" name="Obraz 11" descr="Strona g&amp;lstrok;ówna PFRO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324600" y="0"/>
          <a:ext cx="1866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2276475</xdr:colOff>
      <xdr:row>0</xdr:row>
      <xdr:rowOff>0</xdr:rowOff>
    </xdr:from>
    <xdr:to>
      <xdr:col>3</xdr:col>
      <xdr:colOff>1171575</xdr:colOff>
      <xdr:row>2</xdr:row>
      <xdr:rowOff>76200</xdr:rowOff>
    </xdr:to>
    <xdr:pic>
      <xdr:nvPicPr>
        <xdr:cNvPr id="1" name="Obraz 18" descr="logo - c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1876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1809750</xdr:colOff>
      <xdr:row>0</xdr:row>
      <xdr:rowOff>0</xdr:rowOff>
    </xdr:from>
    <xdr:to>
      <xdr:col>5</xdr:col>
      <xdr:colOff>619125</xdr:colOff>
      <xdr:row>2</xdr:row>
      <xdr:rowOff>85725</xdr:rowOff>
    </xdr:to>
    <xdr:pic>
      <xdr:nvPicPr>
        <xdr:cNvPr id="2" name="Obraz 20" descr="Strona g&amp;lstrok;ówna PFRON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153025" y="0"/>
          <a:ext cx="187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1847850</xdr:colOff>
      <xdr:row>2</xdr:row>
      <xdr:rowOff>38100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09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7"/>
  <sheetViews>
    <sheetView tabSelected="1" zoomScalePageLayoutView="0" workbookViewId="0" topLeftCell="A27">
      <selection activeCell="M34" sqref="M34"/>
    </sheetView>
  </sheetViews>
  <sheetFormatPr defaultColWidth="9.140625" defaultRowHeight="15"/>
  <cols>
    <col min="1" max="1" width="9.140625" style="1" customWidth="1"/>
    <col min="2" max="2" width="3.7109375" style="1" bestFit="1" customWidth="1"/>
    <col min="3" max="3" width="30.7109375" style="1" customWidth="1"/>
    <col min="4" max="4" width="29.28125" style="1" customWidth="1"/>
    <col min="5" max="5" width="6.8515625" style="16" customWidth="1"/>
    <col min="6" max="8" width="7.421875" style="16" customWidth="1"/>
    <col min="9" max="9" width="7.421875" style="19" bestFit="1" customWidth="1"/>
    <col min="10" max="10" width="2.8515625" style="16" customWidth="1"/>
    <col min="11" max="11" width="4.421875" style="16" customWidth="1"/>
    <col min="12" max="12" width="3.8515625" style="16" customWidth="1"/>
    <col min="13" max="16384" width="9.140625" style="1" customWidth="1"/>
  </cols>
  <sheetData>
    <row r="1" spans="4:12" s="8" customFormat="1" ht="51" customHeight="1">
      <c r="D1" s="165"/>
      <c r="E1" s="165"/>
      <c r="F1" s="165"/>
      <c r="G1" s="165"/>
      <c r="H1" s="165"/>
      <c r="I1" s="165"/>
      <c r="J1" s="165"/>
      <c r="K1" s="165"/>
      <c r="L1" s="165"/>
    </row>
    <row r="2" ht="15"/>
    <row r="3" spans="3:12" ht="21" customHeight="1"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3:12" ht="81.75" customHeight="1">
      <c r="C4" s="166" t="s">
        <v>67</v>
      </c>
      <c r="D4" s="166"/>
      <c r="E4" s="166"/>
      <c r="F4" s="166"/>
      <c r="G4" s="166"/>
      <c r="H4" s="166"/>
      <c r="I4" s="166"/>
      <c r="J4" s="166"/>
      <c r="K4" s="166"/>
      <c r="L4" s="166"/>
    </row>
    <row r="5" spans="3:12" ht="26.25" customHeight="1"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2:12" ht="18">
      <c r="B6" s="3"/>
      <c r="C6" s="4" t="s">
        <v>0</v>
      </c>
      <c r="D6" s="4" t="s">
        <v>1</v>
      </c>
      <c r="E6" s="13"/>
      <c r="F6" s="13"/>
      <c r="G6" s="13"/>
      <c r="H6" s="13"/>
      <c r="I6" s="17"/>
      <c r="J6" s="13"/>
      <c r="K6" s="13"/>
      <c r="L6" s="13"/>
    </row>
    <row r="7" spans="2:12" ht="18" thickBot="1">
      <c r="B7" s="3"/>
      <c r="E7" s="13"/>
      <c r="F7" s="13"/>
      <c r="G7" s="13"/>
      <c r="H7" s="13"/>
      <c r="I7" s="17"/>
      <c r="J7" s="13"/>
      <c r="K7" s="13"/>
      <c r="L7" s="13"/>
    </row>
    <row r="8" spans="2:12" ht="15" thickBot="1">
      <c r="B8" s="71" t="s">
        <v>2</v>
      </c>
      <c r="C8" s="71" t="s">
        <v>3</v>
      </c>
      <c r="D8" s="71" t="s">
        <v>4</v>
      </c>
      <c r="E8" s="72" t="s">
        <v>5</v>
      </c>
      <c r="F8" s="72" t="s">
        <v>6</v>
      </c>
      <c r="G8" s="72" t="s">
        <v>7</v>
      </c>
      <c r="H8" s="72" t="s">
        <v>8</v>
      </c>
      <c r="I8" s="72" t="s">
        <v>9</v>
      </c>
      <c r="J8" s="72"/>
      <c r="K8" s="72">
        <v>8</v>
      </c>
      <c r="L8" s="72">
        <v>0</v>
      </c>
    </row>
    <row r="9" spans="2:18" ht="15" customHeight="1">
      <c r="B9" s="112">
        <v>1</v>
      </c>
      <c r="C9" s="143" t="s">
        <v>50</v>
      </c>
      <c r="D9" s="154" t="s">
        <v>40</v>
      </c>
      <c r="E9" s="93">
        <v>116</v>
      </c>
      <c r="F9" s="93">
        <v>132</v>
      </c>
      <c r="G9" s="93">
        <v>135</v>
      </c>
      <c r="H9" s="93">
        <v>129</v>
      </c>
      <c r="I9" s="93">
        <f>H9+G9+F9+E9</f>
        <v>512</v>
      </c>
      <c r="J9" s="93">
        <v>6</v>
      </c>
      <c r="K9" s="93">
        <v>7</v>
      </c>
      <c r="L9" s="137">
        <v>11</v>
      </c>
      <c r="M9" s="44"/>
      <c r="N9" s="44"/>
      <c r="O9" s="44"/>
      <c r="P9" s="44"/>
      <c r="Q9" s="44"/>
      <c r="R9" s="44"/>
    </row>
    <row r="10" spans="2:18" ht="15" customHeight="1">
      <c r="B10" s="111">
        <v>2</v>
      </c>
      <c r="C10" s="144" t="s">
        <v>71</v>
      </c>
      <c r="D10" s="145" t="s">
        <v>72</v>
      </c>
      <c r="E10" s="61">
        <v>103</v>
      </c>
      <c r="F10" s="61">
        <v>119</v>
      </c>
      <c r="G10" s="61">
        <v>116</v>
      </c>
      <c r="H10" s="61">
        <v>101</v>
      </c>
      <c r="I10" s="76">
        <f>SUM(E10:H10)</f>
        <v>439</v>
      </c>
      <c r="J10" s="61">
        <v>3</v>
      </c>
      <c r="K10" s="61">
        <v>5</v>
      </c>
      <c r="L10" s="75">
        <v>25</v>
      </c>
      <c r="M10" s="44"/>
      <c r="N10" s="44"/>
      <c r="O10" s="44"/>
      <c r="P10" s="44"/>
      <c r="Q10" s="44"/>
      <c r="R10" s="44"/>
    </row>
    <row r="11" spans="2:18" ht="15">
      <c r="B11" s="108">
        <v>3</v>
      </c>
      <c r="C11" s="146" t="s">
        <v>37</v>
      </c>
      <c r="D11" s="146" t="s">
        <v>20</v>
      </c>
      <c r="E11" s="88">
        <v>125</v>
      </c>
      <c r="F11" s="76">
        <v>96</v>
      </c>
      <c r="G11" s="76">
        <v>85</v>
      </c>
      <c r="H11" s="89">
        <v>99</v>
      </c>
      <c r="I11" s="50">
        <f>E11+F11+G11+H11</f>
        <v>405</v>
      </c>
      <c r="J11" s="88">
        <v>4</v>
      </c>
      <c r="K11" s="76">
        <v>5</v>
      </c>
      <c r="L11" s="77">
        <v>21</v>
      </c>
      <c r="M11" s="44"/>
      <c r="N11" s="44"/>
      <c r="O11" s="44"/>
      <c r="P11" s="44"/>
      <c r="Q11" s="44"/>
      <c r="R11" s="44"/>
    </row>
    <row r="12" spans="2:18" ht="15">
      <c r="B12" s="116">
        <v>4</v>
      </c>
      <c r="C12" s="181" t="s">
        <v>12</v>
      </c>
      <c r="D12" s="181" t="s">
        <v>13</v>
      </c>
      <c r="E12" s="88">
        <v>66</v>
      </c>
      <c r="F12" s="76">
        <v>99</v>
      </c>
      <c r="G12" s="76">
        <v>77</v>
      </c>
      <c r="H12" s="89">
        <v>91</v>
      </c>
      <c r="I12" s="50">
        <f>H12+G12+F12+E12</f>
        <v>333</v>
      </c>
      <c r="J12" s="88">
        <v>0</v>
      </c>
      <c r="K12" s="76">
        <v>2</v>
      </c>
      <c r="L12" s="77">
        <v>39</v>
      </c>
      <c r="M12" s="44"/>
      <c r="N12" s="44"/>
      <c r="O12" s="44"/>
      <c r="P12" s="44"/>
      <c r="Q12" s="44"/>
      <c r="R12" s="44"/>
    </row>
    <row r="13" spans="2:18" ht="15" customHeight="1">
      <c r="B13" s="116">
        <v>5</v>
      </c>
      <c r="C13" s="181" t="s">
        <v>69</v>
      </c>
      <c r="D13" s="182" t="s">
        <v>20</v>
      </c>
      <c r="E13" s="88">
        <v>74</v>
      </c>
      <c r="F13" s="76">
        <v>81</v>
      </c>
      <c r="G13" s="76">
        <v>61</v>
      </c>
      <c r="H13" s="89">
        <v>116</v>
      </c>
      <c r="I13" s="50">
        <f>SUM(E13:H13)</f>
        <v>332</v>
      </c>
      <c r="J13" s="88">
        <v>1</v>
      </c>
      <c r="K13" s="76">
        <v>5</v>
      </c>
      <c r="L13" s="77">
        <v>37</v>
      </c>
      <c r="M13" s="44"/>
      <c r="N13" s="44"/>
      <c r="O13" s="44"/>
      <c r="P13" s="44"/>
      <c r="Q13" s="44"/>
      <c r="R13" s="44"/>
    </row>
    <row r="14" spans="2:18" ht="15">
      <c r="B14" s="101">
        <v>6</v>
      </c>
      <c r="C14" s="123" t="s">
        <v>70</v>
      </c>
      <c r="D14" s="102" t="s">
        <v>53</v>
      </c>
      <c r="E14" s="124">
        <v>87</v>
      </c>
      <c r="F14" s="45">
        <v>56</v>
      </c>
      <c r="G14" s="45">
        <v>62</v>
      </c>
      <c r="H14" s="125">
        <v>68</v>
      </c>
      <c r="I14" s="117">
        <f>SUM(E14:H14)</f>
        <v>273</v>
      </c>
      <c r="J14" s="124">
        <v>0</v>
      </c>
      <c r="K14" s="45">
        <v>3</v>
      </c>
      <c r="L14" s="46">
        <v>53</v>
      </c>
      <c r="M14" s="44"/>
      <c r="N14" s="44"/>
      <c r="O14" s="44"/>
      <c r="P14" s="44"/>
      <c r="Q14" s="44"/>
      <c r="R14" s="44"/>
    </row>
    <row r="15" spans="2:18" ht="15.75" customHeight="1" thickBot="1">
      <c r="B15" s="70">
        <v>7</v>
      </c>
      <c r="C15" s="48" t="s">
        <v>68</v>
      </c>
      <c r="D15" s="53" t="s">
        <v>20</v>
      </c>
      <c r="E15" s="138">
        <v>32</v>
      </c>
      <c r="F15" s="138">
        <v>68</v>
      </c>
      <c r="G15" s="138">
        <v>43</v>
      </c>
      <c r="H15" s="138">
        <v>62</v>
      </c>
      <c r="I15" s="185">
        <f>SUM(E15:H15)</f>
        <v>205</v>
      </c>
      <c r="J15" s="184">
        <v>0</v>
      </c>
      <c r="K15" s="184">
        <v>0</v>
      </c>
      <c r="L15" s="186">
        <v>67</v>
      </c>
      <c r="M15" s="44"/>
      <c r="N15" s="44"/>
      <c r="O15" s="44"/>
      <c r="P15" s="44"/>
      <c r="Q15" s="44"/>
      <c r="R15" s="44"/>
    </row>
    <row r="16" spans="2:12" ht="18">
      <c r="B16" s="3"/>
      <c r="E16" s="13"/>
      <c r="F16" s="13"/>
      <c r="G16" s="13"/>
      <c r="H16" s="13"/>
      <c r="I16" s="17"/>
      <c r="J16" s="13"/>
      <c r="K16" s="13"/>
      <c r="L16" s="13"/>
    </row>
    <row r="17" spans="2:12" ht="18">
      <c r="B17" s="3"/>
      <c r="C17" s="4" t="s">
        <v>14</v>
      </c>
      <c r="D17" s="4" t="s">
        <v>15</v>
      </c>
      <c r="E17" s="13"/>
      <c r="F17" s="13"/>
      <c r="G17" s="13"/>
      <c r="H17" s="13"/>
      <c r="I17" s="17"/>
      <c r="J17" s="13"/>
      <c r="K17" s="13"/>
      <c r="L17" s="13"/>
    </row>
    <row r="18" spans="2:12" ht="18" thickBot="1">
      <c r="B18" s="3"/>
      <c r="E18" s="13"/>
      <c r="F18" s="13"/>
      <c r="G18" s="13"/>
      <c r="H18" s="13"/>
      <c r="I18" s="17"/>
      <c r="J18" s="13"/>
      <c r="K18" s="13"/>
      <c r="L18" s="13"/>
    </row>
    <row r="19" spans="2:12" ht="15" thickBot="1">
      <c r="B19" s="90" t="s">
        <v>2</v>
      </c>
      <c r="C19" s="90" t="s">
        <v>3</v>
      </c>
      <c r="D19" s="90" t="s">
        <v>4</v>
      </c>
      <c r="E19" s="91" t="s">
        <v>5</v>
      </c>
      <c r="F19" s="91" t="s">
        <v>6</v>
      </c>
      <c r="G19" s="91" t="s">
        <v>7</v>
      </c>
      <c r="H19" s="91" t="s">
        <v>8</v>
      </c>
      <c r="I19" s="91" t="s">
        <v>9</v>
      </c>
      <c r="J19" s="91">
        <v>9</v>
      </c>
      <c r="K19" s="91">
        <v>8</v>
      </c>
      <c r="L19" s="92">
        <v>0</v>
      </c>
    </row>
    <row r="20" spans="2:12" ht="15" customHeight="1">
      <c r="B20" s="109">
        <v>1</v>
      </c>
      <c r="C20" s="201" t="s">
        <v>76</v>
      </c>
      <c r="D20" s="201" t="s">
        <v>77</v>
      </c>
      <c r="E20" s="202">
        <v>171</v>
      </c>
      <c r="F20" s="202">
        <v>161</v>
      </c>
      <c r="G20" s="202">
        <v>163</v>
      </c>
      <c r="H20" s="202">
        <v>153</v>
      </c>
      <c r="I20" s="200">
        <f>H20+G20+F20+E20</f>
        <v>648</v>
      </c>
      <c r="J20" s="202">
        <v>3</v>
      </c>
      <c r="K20" s="202">
        <v>15</v>
      </c>
      <c r="L20" s="203">
        <v>0</v>
      </c>
    </row>
    <row r="21" spans="2:12" ht="15" customHeight="1">
      <c r="B21" s="110">
        <v>2</v>
      </c>
      <c r="C21" s="144" t="s">
        <v>32</v>
      </c>
      <c r="D21" s="144" t="s">
        <v>16</v>
      </c>
      <c r="E21" s="76">
        <v>155</v>
      </c>
      <c r="F21" s="76">
        <v>163</v>
      </c>
      <c r="G21" s="76">
        <v>164</v>
      </c>
      <c r="H21" s="76">
        <v>143</v>
      </c>
      <c r="I21" s="47">
        <f>H21+G21+F21+E21</f>
        <v>625</v>
      </c>
      <c r="J21" s="76">
        <v>5</v>
      </c>
      <c r="K21" s="76">
        <v>6</v>
      </c>
      <c r="L21" s="77">
        <v>0</v>
      </c>
    </row>
    <row r="22" spans="2:12" ht="15" customHeight="1" thickBot="1">
      <c r="B22" s="111">
        <v>3</v>
      </c>
      <c r="C22" s="183" t="s">
        <v>83</v>
      </c>
      <c r="D22" s="183" t="s">
        <v>20</v>
      </c>
      <c r="E22" s="151">
        <v>165</v>
      </c>
      <c r="F22" s="151">
        <v>120</v>
      </c>
      <c r="G22" s="151">
        <v>158</v>
      </c>
      <c r="H22" s="151">
        <v>180</v>
      </c>
      <c r="I22" s="18">
        <f>H22+G22+F22+E22</f>
        <v>623</v>
      </c>
      <c r="J22" s="151">
        <v>3</v>
      </c>
      <c r="K22" s="151">
        <v>9</v>
      </c>
      <c r="L22" s="152">
        <v>1</v>
      </c>
    </row>
    <row r="23" spans="2:12" ht="15" customHeight="1">
      <c r="B23" s="110">
        <v>4</v>
      </c>
      <c r="C23" s="144" t="s">
        <v>30</v>
      </c>
      <c r="D23" s="144" t="s">
        <v>80</v>
      </c>
      <c r="E23" s="76">
        <v>142</v>
      </c>
      <c r="F23" s="76">
        <v>162</v>
      </c>
      <c r="G23" s="76">
        <v>167</v>
      </c>
      <c r="H23" s="76">
        <v>151</v>
      </c>
      <c r="I23" s="47">
        <v>622</v>
      </c>
      <c r="J23" s="76">
        <v>2</v>
      </c>
      <c r="K23" s="76">
        <v>3</v>
      </c>
      <c r="L23" s="77">
        <v>0</v>
      </c>
    </row>
    <row r="24" spans="2:12" ht="15" customHeight="1">
      <c r="B24" s="111">
        <v>5</v>
      </c>
      <c r="C24" s="144" t="s">
        <v>25</v>
      </c>
      <c r="D24" s="144" t="s">
        <v>10</v>
      </c>
      <c r="E24" s="76">
        <v>156</v>
      </c>
      <c r="F24" s="76">
        <v>156</v>
      </c>
      <c r="G24" s="76">
        <v>163</v>
      </c>
      <c r="H24" s="76">
        <v>146</v>
      </c>
      <c r="I24" s="47">
        <f>H24+G24+F24+E24</f>
        <v>621</v>
      </c>
      <c r="J24" s="76">
        <v>5</v>
      </c>
      <c r="K24" s="76">
        <v>10</v>
      </c>
      <c r="L24" s="77">
        <v>2</v>
      </c>
    </row>
    <row r="25" spans="2:12" ht="15.75" thickBot="1">
      <c r="B25" s="83">
        <v>6</v>
      </c>
      <c r="C25" s="52" t="s">
        <v>44</v>
      </c>
      <c r="D25" s="52" t="s">
        <v>45</v>
      </c>
      <c r="E25" s="56">
        <v>152</v>
      </c>
      <c r="F25" s="14">
        <v>149</v>
      </c>
      <c r="G25" s="14">
        <v>149</v>
      </c>
      <c r="H25" s="14">
        <v>157</v>
      </c>
      <c r="I25" s="18">
        <f>H25+G25+F25+E25</f>
        <v>607</v>
      </c>
      <c r="J25" s="14">
        <v>4</v>
      </c>
      <c r="K25" s="14">
        <v>5</v>
      </c>
      <c r="L25" s="32">
        <v>3</v>
      </c>
    </row>
    <row r="26" spans="2:12" ht="15">
      <c r="B26" s="31">
        <v>7</v>
      </c>
      <c r="C26" s="187" t="s">
        <v>39</v>
      </c>
      <c r="D26" s="188" t="s">
        <v>21</v>
      </c>
      <c r="E26" s="14">
        <v>135</v>
      </c>
      <c r="F26" s="14">
        <v>139</v>
      </c>
      <c r="G26" s="14">
        <v>144</v>
      </c>
      <c r="H26" s="14">
        <v>145</v>
      </c>
      <c r="I26" s="18">
        <f>H26+G26+F26+E26</f>
        <v>563</v>
      </c>
      <c r="J26" s="14">
        <v>3</v>
      </c>
      <c r="K26" s="14">
        <v>2</v>
      </c>
      <c r="L26" s="32">
        <v>1</v>
      </c>
    </row>
    <row r="27" spans="2:12" ht="15">
      <c r="B27" s="33">
        <v>8</v>
      </c>
      <c r="C27" s="130" t="s">
        <v>82</v>
      </c>
      <c r="D27" s="131" t="s">
        <v>20</v>
      </c>
      <c r="E27" s="15">
        <v>144</v>
      </c>
      <c r="F27" s="132">
        <v>136</v>
      </c>
      <c r="G27" s="133">
        <v>158</v>
      </c>
      <c r="H27" s="134">
        <v>124</v>
      </c>
      <c r="I27" s="51">
        <f>H27+G27+F27+E27</f>
        <v>562</v>
      </c>
      <c r="J27" s="132">
        <v>9</v>
      </c>
      <c r="K27" s="133">
        <v>7</v>
      </c>
      <c r="L27" s="135">
        <v>9</v>
      </c>
    </row>
    <row r="28" spans="2:12" ht="15">
      <c r="B28" s="31">
        <v>9</v>
      </c>
      <c r="C28" s="40" t="s">
        <v>78</v>
      </c>
      <c r="D28" s="199" t="s">
        <v>79</v>
      </c>
      <c r="E28" s="118">
        <v>160</v>
      </c>
      <c r="F28" s="124">
        <v>117</v>
      </c>
      <c r="G28" s="45">
        <v>113</v>
      </c>
      <c r="H28" s="125">
        <v>133</v>
      </c>
      <c r="I28" s="50">
        <f>H28+G28+F28+E28</f>
        <v>523</v>
      </c>
      <c r="J28" s="124">
        <v>4</v>
      </c>
      <c r="K28" s="45">
        <v>4</v>
      </c>
      <c r="L28" s="46">
        <v>12</v>
      </c>
    </row>
    <row r="29" spans="2:12" ht="15">
      <c r="B29" s="33">
        <v>10</v>
      </c>
      <c r="C29" s="6" t="s">
        <v>86</v>
      </c>
      <c r="D29" s="54" t="s">
        <v>72</v>
      </c>
      <c r="E29" s="55">
        <v>126</v>
      </c>
      <c r="F29" s="56">
        <v>97</v>
      </c>
      <c r="G29" s="14">
        <v>124</v>
      </c>
      <c r="H29" s="57">
        <v>117</v>
      </c>
      <c r="I29" s="51">
        <f>H29+G29+F29+E29</f>
        <v>464</v>
      </c>
      <c r="J29" s="56">
        <v>2</v>
      </c>
      <c r="K29" s="14">
        <v>4</v>
      </c>
      <c r="L29" s="32">
        <v>15</v>
      </c>
    </row>
    <row r="30" spans="2:12" ht="15">
      <c r="B30" s="33">
        <v>11</v>
      </c>
      <c r="C30" s="6" t="s">
        <v>81</v>
      </c>
      <c r="D30" s="54" t="s">
        <v>80</v>
      </c>
      <c r="E30" s="55">
        <v>109</v>
      </c>
      <c r="F30" s="56">
        <v>105</v>
      </c>
      <c r="G30" s="14">
        <v>105</v>
      </c>
      <c r="H30" s="57">
        <v>99</v>
      </c>
      <c r="I30" s="103">
        <f>H30+G30+F30+E30</f>
        <v>418</v>
      </c>
      <c r="J30" s="56">
        <v>1</v>
      </c>
      <c r="K30" s="14">
        <v>6</v>
      </c>
      <c r="L30" s="32">
        <v>29</v>
      </c>
    </row>
    <row r="31" spans="2:12" ht="15">
      <c r="B31" s="29">
        <v>12</v>
      </c>
      <c r="C31" s="52" t="s">
        <v>84</v>
      </c>
      <c r="D31" s="52" t="s">
        <v>85</v>
      </c>
      <c r="E31" s="15">
        <v>56</v>
      </c>
      <c r="F31" s="15">
        <v>118</v>
      </c>
      <c r="G31" s="15">
        <v>109</v>
      </c>
      <c r="H31" s="15">
        <v>94</v>
      </c>
      <c r="I31" s="103">
        <f>H31+G31+F31+E31</f>
        <v>377</v>
      </c>
      <c r="J31" s="15">
        <v>3</v>
      </c>
      <c r="K31" s="15">
        <v>3</v>
      </c>
      <c r="L31" s="15">
        <v>32</v>
      </c>
    </row>
    <row r="32" spans="2:12" ht="15">
      <c r="B32" s="29">
        <v>13</v>
      </c>
      <c r="C32" s="52" t="s">
        <v>87</v>
      </c>
      <c r="D32" s="52" t="s">
        <v>72</v>
      </c>
      <c r="E32" s="15">
        <v>77</v>
      </c>
      <c r="F32" s="15">
        <v>80</v>
      </c>
      <c r="G32" s="15">
        <v>93</v>
      </c>
      <c r="H32" s="15">
        <v>123</v>
      </c>
      <c r="I32" s="103">
        <f>H32+G32+F32+E32</f>
        <v>373</v>
      </c>
      <c r="J32" s="15">
        <v>1</v>
      </c>
      <c r="K32" s="15">
        <v>5</v>
      </c>
      <c r="L32" s="15">
        <v>32</v>
      </c>
    </row>
    <row r="33" spans="2:12" ht="15">
      <c r="B33" s="29">
        <v>14</v>
      </c>
      <c r="C33" s="52" t="s">
        <v>75</v>
      </c>
      <c r="D33" s="173" t="s">
        <v>13</v>
      </c>
      <c r="E33" s="15">
        <v>90</v>
      </c>
      <c r="F33" s="15">
        <v>94</v>
      </c>
      <c r="G33" s="15">
        <v>97</v>
      </c>
      <c r="H33" s="15">
        <v>91</v>
      </c>
      <c r="I33" s="103">
        <f>H33+G33+F33+E33</f>
        <v>372</v>
      </c>
      <c r="J33" s="15">
        <v>0</v>
      </c>
      <c r="K33" s="15">
        <v>5</v>
      </c>
      <c r="L33" s="15">
        <v>27</v>
      </c>
    </row>
    <row r="34" spans="2:12" ht="15">
      <c r="B34" s="73">
        <v>15</v>
      </c>
      <c r="C34" s="74" t="s">
        <v>192</v>
      </c>
      <c r="D34" s="173" t="s">
        <v>13</v>
      </c>
      <c r="E34" s="206">
        <v>76</v>
      </c>
      <c r="F34" s="206">
        <v>77</v>
      </c>
      <c r="G34" s="206">
        <v>88</v>
      </c>
      <c r="H34" s="206">
        <v>87</v>
      </c>
      <c r="I34" s="207">
        <f>H34+G34+F34+E34</f>
        <v>328</v>
      </c>
      <c r="J34" s="206">
        <v>0</v>
      </c>
      <c r="K34" s="206">
        <v>4</v>
      </c>
      <c r="L34" s="206">
        <v>22</v>
      </c>
    </row>
    <row r="35" spans="2:12" ht="15">
      <c r="B35" s="73"/>
      <c r="C35" s="98"/>
      <c r="D35" s="74"/>
      <c r="E35" s="99"/>
      <c r="F35" s="99"/>
      <c r="G35" s="99"/>
      <c r="H35" s="99"/>
      <c r="I35" s="100"/>
      <c r="J35" s="99"/>
      <c r="K35" s="99"/>
      <c r="L35" s="99"/>
    </row>
    <row r="36" spans="2:12" ht="15" customHeight="1">
      <c r="B36" s="4"/>
      <c r="C36" s="4" t="s">
        <v>14</v>
      </c>
      <c r="D36" s="4" t="s">
        <v>18</v>
      </c>
      <c r="E36" s="13"/>
      <c r="F36" s="13"/>
      <c r="G36" s="13"/>
      <c r="H36" s="13"/>
      <c r="I36" s="17"/>
      <c r="J36" s="13"/>
      <c r="K36" s="13"/>
      <c r="L36" s="13"/>
    </row>
    <row r="37" spans="2:12" ht="18" thickBot="1">
      <c r="B37" s="3"/>
      <c r="E37" s="168"/>
      <c r="F37" s="168"/>
      <c r="G37" s="168"/>
      <c r="H37" s="168"/>
      <c r="I37" s="168"/>
      <c r="J37" s="168"/>
      <c r="K37" s="168"/>
      <c r="L37" s="168"/>
    </row>
    <row r="38" spans="2:12" ht="15" customHeight="1" thickBot="1">
      <c r="B38" s="71" t="s">
        <v>2</v>
      </c>
      <c r="C38" s="71" t="s">
        <v>3</v>
      </c>
      <c r="D38" s="71" t="s">
        <v>4</v>
      </c>
      <c r="E38" s="72" t="s">
        <v>5</v>
      </c>
      <c r="F38" s="72" t="s">
        <v>6</v>
      </c>
      <c r="G38" s="72" t="s">
        <v>7</v>
      </c>
      <c r="H38" s="72" t="s">
        <v>8</v>
      </c>
      <c r="I38" s="72" t="s">
        <v>9</v>
      </c>
      <c r="J38" s="72">
        <v>9</v>
      </c>
      <c r="K38" s="72">
        <v>8</v>
      </c>
      <c r="L38" s="72">
        <v>0</v>
      </c>
    </row>
    <row r="39" spans="2:12" ht="15" customHeight="1">
      <c r="B39" s="107">
        <v>1</v>
      </c>
      <c r="C39" s="148" t="s">
        <v>41</v>
      </c>
      <c r="D39" s="148" t="s">
        <v>17</v>
      </c>
      <c r="E39" s="126">
        <v>175</v>
      </c>
      <c r="F39" s="126">
        <v>171</v>
      </c>
      <c r="G39" s="126">
        <v>162</v>
      </c>
      <c r="H39" s="126">
        <v>179</v>
      </c>
      <c r="I39" s="126">
        <f>H39+G39+F39+E39</f>
        <v>687</v>
      </c>
      <c r="J39" s="126">
        <v>7</v>
      </c>
      <c r="K39" s="126">
        <v>11</v>
      </c>
      <c r="L39" s="149">
        <v>0</v>
      </c>
    </row>
    <row r="40" spans="2:12" ht="15" customHeight="1">
      <c r="B40" s="108">
        <v>2</v>
      </c>
      <c r="C40" s="150" t="s">
        <v>56</v>
      </c>
      <c r="D40" s="150" t="s">
        <v>53</v>
      </c>
      <c r="E40" s="192">
        <v>140</v>
      </c>
      <c r="F40" s="192">
        <v>164</v>
      </c>
      <c r="G40" s="192">
        <v>167</v>
      </c>
      <c r="H40" s="192">
        <v>178</v>
      </c>
      <c r="I40" s="50">
        <f>H40+G40+F40+E40</f>
        <v>649</v>
      </c>
      <c r="J40" s="192">
        <v>1</v>
      </c>
      <c r="K40" s="192">
        <v>14</v>
      </c>
      <c r="L40" s="193">
        <v>0</v>
      </c>
    </row>
    <row r="41" spans="2:12" ht="15">
      <c r="B41" s="108">
        <v>3</v>
      </c>
      <c r="C41" s="145" t="s">
        <v>96</v>
      </c>
      <c r="D41" s="145" t="s">
        <v>10</v>
      </c>
      <c r="E41" s="76">
        <v>139</v>
      </c>
      <c r="F41" s="76">
        <v>180</v>
      </c>
      <c r="G41" s="76">
        <v>150</v>
      </c>
      <c r="H41" s="76">
        <v>157</v>
      </c>
      <c r="I41" s="50">
        <f>H41+G41+F41+E41</f>
        <v>626</v>
      </c>
      <c r="J41" s="76">
        <v>8</v>
      </c>
      <c r="K41" s="76">
        <v>11</v>
      </c>
      <c r="L41" s="77">
        <v>4</v>
      </c>
    </row>
    <row r="42" spans="2:12" ht="15">
      <c r="B42" s="108">
        <v>4</v>
      </c>
      <c r="C42" s="144" t="s">
        <v>94</v>
      </c>
      <c r="D42" s="144" t="s">
        <v>95</v>
      </c>
      <c r="E42" s="76">
        <v>140</v>
      </c>
      <c r="F42" s="76">
        <v>124</v>
      </c>
      <c r="G42" s="76">
        <v>178</v>
      </c>
      <c r="H42" s="76">
        <v>184</v>
      </c>
      <c r="I42" s="50">
        <f>H42+G42+F42+E42</f>
        <v>626</v>
      </c>
      <c r="J42" s="76">
        <v>8</v>
      </c>
      <c r="K42" s="76">
        <v>9</v>
      </c>
      <c r="L42" s="77">
        <v>3</v>
      </c>
    </row>
    <row r="43" spans="2:12" ht="15">
      <c r="B43" s="108">
        <v>5</v>
      </c>
      <c r="C43" s="157" t="s">
        <v>92</v>
      </c>
      <c r="D43" s="144" t="s">
        <v>20</v>
      </c>
      <c r="E43" s="76">
        <v>158</v>
      </c>
      <c r="F43" s="76">
        <v>130</v>
      </c>
      <c r="G43" s="76">
        <v>155</v>
      </c>
      <c r="H43" s="76">
        <v>171</v>
      </c>
      <c r="I43" s="50">
        <f>H43+G43+F43+E43</f>
        <v>614</v>
      </c>
      <c r="J43" s="76">
        <v>5</v>
      </c>
      <c r="K43" s="76">
        <v>8</v>
      </c>
      <c r="L43" s="77">
        <v>2</v>
      </c>
    </row>
    <row r="44" spans="2:12" ht="15" customHeight="1">
      <c r="B44" s="49">
        <v>6</v>
      </c>
      <c r="C44" s="52" t="s">
        <v>55</v>
      </c>
      <c r="D44" s="52" t="s">
        <v>52</v>
      </c>
      <c r="E44" s="56">
        <v>139</v>
      </c>
      <c r="F44" s="14">
        <v>148</v>
      </c>
      <c r="G44" s="14">
        <v>153</v>
      </c>
      <c r="H44" s="14">
        <v>158</v>
      </c>
      <c r="I44" s="15">
        <f>H44+G44+F44+E44</f>
        <v>598</v>
      </c>
      <c r="J44" s="14">
        <v>3</v>
      </c>
      <c r="K44" s="14">
        <v>6</v>
      </c>
      <c r="L44" s="32">
        <v>0</v>
      </c>
    </row>
    <row r="45" spans="2:12" ht="15">
      <c r="B45" s="49">
        <v>7</v>
      </c>
      <c r="C45" s="104" t="s">
        <v>91</v>
      </c>
      <c r="D45" s="6" t="s">
        <v>20</v>
      </c>
      <c r="E45" s="14">
        <v>153</v>
      </c>
      <c r="F45" s="14">
        <v>137</v>
      </c>
      <c r="G45" s="14">
        <v>141</v>
      </c>
      <c r="H45" s="14">
        <v>150</v>
      </c>
      <c r="I45" s="15">
        <f>H45+G45+F45+E45</f>
        <v>581</v>
      </c>
      <c r="J45" s="14">
        <v>3</v>
      </c>
      <c r="K45" s="14">
        <v>8</v>
      </c>
      <c r="L45" s="35">
        <v>0</v>
      </c>
    </row>
    <row r="46" spans="2:12" ht="15">
      <c r="B46" s="101">
        <v>8</v>
      </c>
      <c r="C46" s="102" t="s">
        <v>88</v>
      </c>
      <c r="D46" s="190" t="s">
        <v>35</v>
      </c>
      <c r="E46" s="15">
        <v>119</v>
      </c>
      <c r="F46" s="15">
        <v>139</v>
      </c>
      <c r="G46" s="15">
        <v>133</v>
      </c>
      <c r="H46" s="15">
        <v>150</v>
      </c>
      <c r="I46" s="55">
        <f>H46+G46+F46+E46</f>
        <v>541</v>
      </c>
      <c r="J46" s="15">
        <v>3</v>
      </c>
      <c r="K46" s="15">
        <v>1</v>
      </c>
      <c r="L46" s="15">
        <v>9</v>
      </c>
    </row>
    <row r="47" spans="2:12" ht="15" customHeight="1">
      <c r="B47" s="101">
        <v>9</v>
      </c>
      <c r="C47" s="102" t="s">
        <v>54</v>
      </c>
      <c r="D47" s="54" t="s">
        <v>35</v>
      </c>
      <c r="E47" s="55">
        <v>110</v>
      </c>
      <c r="F47" s="55">
        <v>144</v>
      </c>
      <c r="G47" s="55">
        <v>105</v>
      </c>
      <c r="H47" s="55">
        <v>124</v>
      </c>
      <c r="I47" s="55">
        <f>H47+G47+F47+E47</f>
        <v>483</v>
      </c>
      <c r="J47" s="55">
        <v>2</v>
      </c>
      <c r="K47" s="55">
        <v>6</v>
      </c>
      <c r="L47" s="55">
        <v>15</v>
      </c>
    </row>
    <row r="48" spans="2:12" ht="15">
      <c r="B48" s="29">
        <v>10</v>
      </c>
      <c r="C48" s="52" t="s">
        <v>38</v>
      </c>
      <c r="D48" s="52" t="s">
        <v>31</v>
      </c>
      <c r="E48" s="117">
        <v>109</v>
      </c>
      <c r="F48" s="117">
        <v>116</v>
      </c>
      <c r="G48" s="117">
        <v>118</v>
      </c>
      <c r="H48" s="117">
        <v>129</v>
      </c>
      <c r="I48" s="117">
        <f>H48+G48+F48+E48</f>
        <v>472</v>
      </c>
      <c r="J48" s="117">
        <v>3</v>
      </c>
      <c r="K48" s="117">
        <v>9</v>
      </c>
      <c r="L48" s="117">
        <v>14</v>
      </c>
    </row>
    <row r="49" spans="2:12" ht="15">
      <c r="B49" s="29">
        <v>11</v>
      </c>
      <c r="C49" s="52" t="s">
        <v>93</v>
      </c>
      <c r="D49" s="52" t="s">
        <v>52</v>
      </c>
      <c r="E49" s="117">
        <v>97</v>
      </c>
      <c r="F49" s="117">
        <v>134</v>
      </c>
      <c r="G49" s="117">
        <v>84</v>
      </c>
      <c r="H49" s="117">
        <v>111</v>
      </c>
      <c r="I49" s="117">
        <f>H49+G49+F49+E49</f>
        <v>426</v>
      </c>
      <c r="J49" s="117">
        <v>2</v>
      </c>
      <c r="K49" s="117">
        <v>0</v>
      </c>
      <c r="L49" s="117">
        <v>19</v>
      </c>
    </row>
    <row r="50" spans="2:12" ht="15">
      <c r="B50" s="29">
        <v>12</v>
      </c>
      <c r="C50" s="52" t="s">
        <v>97</v>
      </c>
      <c r="D50" s="52" t="s">
        <v>31</v>
      </c>
      <c r="E50" s="117">
        <v>105</v>
      </c>
      <c r="F50" s="117">
        <v>77</v>
      </c>
      <c r="G50" s="117">
        <v>92</v>
      </c>
      <c r="H50" s="117">
        <v>101</v>
      </c>
      <c r="I50" s="117">
        <f>H50+G50+F50+E50</f>
        <v>375</v>
      </c>
      <c r="J50" s="117">
        <v>2</v>
      </c>
      <c r="K50" s="117">
        <v>5</v>
      </c>
      <c r="L50" s="117">
        <v>32</v>
      </c>
    </row>
    <row r="51" spans="2:12" ht="15.75" thickBot="1">
      <c r="B51" s="70">
        <v>13</v>
      </c>
      <c r="C51" s="48" t="s">
        <v>89</v>
      </c>
      <c r="D51" s="48" t="s">
        <v>90</v>
      </c>
      <c r="E51" s="115">
        <v>103</v>
      </c>
      <c r="F51" s="115">
        <v>79</v>
      </c>
      <c r="G51" s="115">
        <v>63</v>
      </c>
      <c r="H51" s="115">
        <v>92</v>
      </c>
      <c r="I51" s="115">
        <f>H51+G51+F51+E51</f>
        <v>337</v>
      </c>
      <c r="J51" s="115">
        <v>0</v>
      </c>
      <c r="K51" s="115">
        <v>3</v>
      </c>
      <c r="L51" s="191">
        <v>36</v>
      </c>
    </row>
    <row r="53" spans="5:12" ht="13.5">
      <c r="E53" s="1"/>
      <c r="F53" s="1"/>
      <c r="G53" s="1"/>
      <c r="H53" s="1"/>
      <c r="I53" s="1"/>
      <c r="J53" s="1"/>
      <c r="K53" s="1"/>
      <c r="L53" s="1"/>
    </row>
    <row r="55" spans="7:10" ht="13.5">
      <c r="G55" s="167" t="s">
        <v>29</v>
      </c>
      <c r="H55" s="167"/>
      <c r="I55" s="167"/>
      <c r="J55" s="167"/>
    </row>
    <row r="57" spans="7:10" ht="13.5">
      <c r="G57" s="167" t="s">
        <v>73</v>
      </c>
      <c r="H57" s="167"/>
      <c r="I57" s="167"/>
      <c r="J57" s="167"/>
    </row>
  </sheetData>
  <sheetProtection/>
  <mergeCells count="6">
    <mergeCell ref="D1:L1"/>
    <mergeCell ref="C3:L3"/>
    <mergeCell ref="C4:L4"/>
    <mergeCell ref="G55:J55"/>
    <mergeCell ref="G57:J57"/>
    <mergeCell ref="E37:L37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6"/>
  <sheetViews>
    <sheetView zoomScalePageLayoutView="0" workbookViewId="0" topLeftCell="A24">
      <selection activeCell="B36" sqref="B36"/>
    </sheetView>
  </sheetViews>
  <sheetFormatPr defaultColWidth="9.140625" defaultRowHeight="15"/>
  <cols>
    <col min="1" max="1" width="9.140625" style="1" customWidth="1"/>
    <col min="2" max="2" width="4.140625" style="1" bestFit="1" customWidth="1"/>
    <col min="3" max="3" width="29.57421875" style="1" customWidth="1"/>
    <col min="4" max="4" width="34.57421875" style="1" customWidth="1"/>
    <col min="5" max="5" width="6.8515625" style="23" customWidth="1"/>
    <col min="6" max="8" width="7.421875" style="23" customWidth="1"/>
    <col min="9" max="9" width="7.421875" style="21" bestFit="1" customWidth="1"/>
    <col min="10" max="12" width="3.57421875" style="23" customWidth="1"/>
    <col min="13" max="16384" width="9.140625" style="1" customWidth="1"/>
  </cols>
  <sheetData>
    <row r="1" spans="3:12" ht="51.75" customHeight="1">
      <c r="C1" s="8"/>
      <c r="D1" s="165"/>
      <c r="E1" s="165"/>
      <c r="F1" s="165"/>
      <c r="G1" s="165"/>
      <c r="H1" s="165"/>
      <c r="I1" s="165"/>
      <c r="J1" s="165"/>
      <c r="K1" s="165"/>
      <c r="L1" s="165"/>
    </row>
    <row r="2" ht="15"/>
    <row r="3" spans="3:12" ht="75" customHeight="1">
      <c r="C3" s="166" t="s">
        <v>67</v>
      </c>
      <c r="D3" s="166"/>
      <c r="E3" s="166"/>
      <c r="F3" s="166"/>
      <c r="G3" s="166"/>
      <c r="H3" s="166"/>
      <c r="I3" s="166"/>
      <c r="J3" s="166"/>
      <c r="K3" s="166"/>
      <c r="L3" s="166"/>
    </row>
    <row r="4" spans="3:12" ht="19.5" customHeight="1">
      <c r="C4" s="2"/>
      <c r="D4" s="2"/>
      <c r="E4" s="22"/>
      <c r="F4" s="22"/>
      <c r="G4" s="22"/>
      <c r="H4" s="22"/>
      <c r="I4" s="22"/>
      <c r="J4" s="22"/>
      <c r="K4" s="22"/>
      <c r="L4" s="22"/>
    </row>
    <row r="5" spans="2:12" ht="18">
      <c r="B5" s="3"/>
      <c r="C5" s="4" t="s">
        <v>19</v>
      </c>
      <c r="D5" s="4" t="s">
        <v>1</v>
      </c>
      <c r="E5" s="9"/>
      <c r="F5" s="9"/>
      <c r="G5" s="9"/>
      <c r="H5" s="9"/>
      <c r="I5" s="20"/>
      <c r="J5" s="9"/>
      <c r="K5" s="9"/>
      <c r="L5" s="9"/>
    </row>
    <row r="6" spans="2:12" ht="18" thickBot="1">
      <c r="B6" s="3"/>
      <c r="C6" s="3"/>
      <c r="D6" s="3"/>
      <c r="E6" s="9"/>
      <c r="F6" s="9"/>
      <c r="G6" s="9"/>
      <c r="H6" s="9"/>
      <c r="I6" s="20"/>
      <c r="J6" s="9"/>
      <c r="K6" s="9"/>
      <c r="L6" s="9"/>
    </row>
    <row r="7" spans="2:12" ht="14.25" thickBot="1">
      <c r="B7" s="78" t="s">
        <v>2</v>
      </c>
      <c r="C7" s="78" t="s">
        <v>3</v>
      </c>
      <c r="D7" s="78" t="s">
        <v>4</v>
      </c>
      <c r="E7" s="79" t="s">
        <v>5</v>
      </c>
      <c r="F7" s="79" t="s">
        <v>6</v>
      </c>
      <c r="G7" s="79" t="s">
        <v>7</v>
      </c>
      <c r="H7" s="79" t="s">
        <v>8</v>
      </c>
      <c r="I7" s="79" t="s">
        <v>9</v>
      </c>
      <c r="J7" s="79">
        <v>9</v>
      </c>
      <c r="K7" s="79">
        <v>8</v>
      </c>
      <c r="L7" s="79">
        <v>0</v>
      </c>
    </row>
    <row r="8" spans="2:12" ht="15" customHeight="1">
      <c r="B8" s="113">
        <v>1</v>
      </c>
      <c r="C8" s="153" t="s">
        <v>33</v>
      </c>
      <c r="D8" s="153" t="s">
        <v>98</v>
      </c>
      <c r="E8" s="39">
        <v>140</v>
      </c>
      <c r="F8" s="39">
        <v>154</v>
      </c>
      <c r="G8" s="39">
        <v>156</v>
      </c>
      <c r="H8" s="39">
        <v>158</v>
      </c>
      <c r="I8" s="39">
        <f>E8+F8+G8+H8</f>
        <v>608</v>
      </c>
      <c r="J8" s="39">
        <v>6</v>
      </c>
      <c r="K8" s="39">
        <v>8</v>
      </c>
      <c r="L8" s="136">
        <v>0</v>
      </c>
    </row>
    <row r="9" spans="2:12" ht="15" customHeight="1">
      <c r="B9" s="110">
        <v>2</v>
      </c>
      <c r="C9" s="145" t="s">
        <v>101</v>
      </c>
      <c r="D9" s="145" t="s">
        <v>102</v>
      </c>
      <c r="E9" s="37">
        <v>147</v>
      </c>
      <c r="F9" s="37">
        <v>148</v>
      </c>
      <c r="G9" s="37">
        <v>132</v>
      </c>
      <c r="H9" s="37">
        <v>119</v>
      </c>
      <c r="I9" s="11">
        <v>546</v>
      </c>
      <c r="J9" s="37">
        <v>3</v>
      </c>
      <c r="K9" s="37">
        <v>7</v>
      </c>
      <c r="L9" s="82">
        <v>5</v>
      </c>
    </row>
    <row r="10" spans="2:12" ht="15" customHeight="1">
      <c r="B10" s="110">
        <v>3</v>
      </c>
      <c r="C10" s="145" t="s">
        <v>43</v>
      </c>
      <c r="D10" s="145" t="s">
        <v>20</v>
      </c>
      <c r="E10" s="37">
        <v>121</v>
      </c>
      <c r="F10" s="37">
        <v>127</v>
      </c>
      <c r="G10" s="37">
        <v>145</v>
      </c>
      <c r="H10" s="37">
        <v>139</v>
      </c>
      <c r="I10" s="11">
        <f>E10+F10+G10+H10</f>
        <v>532</v>
      </c>
      <c r="J10" s="37">
        <v>2</v>
      </c>
      <c r="K10" s="37">
        <v>5</v>
      </c>
      <c r="L10" s="82">
        <v>7</v>
      </c>
    </row>
    <row r="11" spans="2:12" ht="15">
      <c r="B11" s="110">
        <v>4</v>
      </c>
      <c r="C11" s="145" t="s">
        <v>58</v>
      </c>
      <c r="D11" s="194" t="s">
        <v>47</v>
      </c>
      <c r="E11" s="37">
        <v>63</v>
      </c>
      <c r="F11" s="37">
        <v>101</v>
      </c>
      <c r="G11" s="37">
        <v>102</v>
      </c>
      <c r="H11" s="37">
        <v>104</v>
      </c>
      <c r="I11" s="11">
        <f>E11+F11+G11+H11</f>
        <v>370</v>
      </c>
      <c r="J11" s="37">
        <v>0</v>
      </c>
      <c r="K11" s="37">
        <v>7</v>
      </c>
      <c r="L11" s="82">
        <v>29</v>
      </c>
    </row>
    <row r="12" spans="2:12" ht="15">
      <c r="B12" s="110">
        <v>5</v>
      </c>
      <c r="C12" s="144" t="s">
        <v>57</v>
      </c>
      <c r="D12" s="145" t="s">
        <v>13</v>
      </c>
      <c r="E12" s="41">
        <v>105</v>
      </c>
      <c r="F12" s="41">
        <v>106</v>
      </c>
      <c r="G12" s="41">
        <v>75</v>
      </c>
      <c r="H12" s="41">
        <v>79</v>
      </c>
      <c r="I12" s="39">
        <f>E12+F12+G12+H12</f>
        <v>365</v>
      </c>
      <c r="J12" s="41">
        <v>0</v>
      </c>
      <c r="K12" s="41">
        <v>3</v>
      </c>
      <c r="L12" s="114">
        <v>32</v>
      </c>
    </row>
    <row r="13" spans="2:12" ht="15" customHeight="1">
      <c r="B13" s="31">
        <v>6</v>
      </c>
      <c r="C13" s="6" t="s">
        <v>99</v>
      </c>
      <c r="D13" s="6" t="s">
        <v>35</v>
      </c>
      <c r="E13" s="10">
        <v>72</v>
      </c>
      <c r="F13" s="10">
        <v>106</v>
      </c>
      <c r="G13" s="10">
        <v>93</v>
      </c>
      <c r="H13" s="10">
        <v>89</v>
      </c>
      <c r="I13" s="11">
        <f>E13+F13+G13+H13</f>
        <v>360</v>
      </c>
      <c r="J13" s="37">
        <v>0</v>
      </c>
      <c r="K13" s="37">
        <v>7</v>
      </c>
      <c r="L13" s="82">
        <v>37</v>
      </c>
    </row>
    <row r="14" spans="2:12" ht="15" customHeight="1">
      <c r="B14" s="31">
        <v>7</v>
      </c>
      <c r="C14" s="40" t="s">
        <v>42</v>
      </c>
      <c r="D14" s="40" t="s">
        <v>21</v>
      </c>
      <c r="E14" s="80">
        <v>89</v>
      </c>
      <c r="F14" s="80">
        <v>77</v>
      </c>
      <c r="G14" s="80">
        <v>95</v>
      </c>
      <c r="H14" s="80">
        <v>88</v>
      </c>
      <c r="I14" s="39">
        <f>E14+F14+G14+H14</f>
        <v>349</v>
      </c>
      <c r="J14" s="80">
        <v>0</v>
      </c>
      <c r="K14" s="80">
        <v>2</v>
      </c>
      <c r="L14" s="81">
        <v>32</v>
      </c>
    </row>
    <row r="15" spans="2:12" ht="15" customHeight="1">
      <c r="B15" s="33">
        <v>8</v>
      </c>
      <c r="C15" s="6" t="s">
        <v>100</v>
      </c>
      <c r="D15" s="6" t="s">
        <v>98</v>
      </c>
      <c r="E15" s="10">
        <v>46</v>
      </c>
      <c r="F15" s="10">
        <v>38</v>
      </c>
      <c r="G15" s="10">
        <v>45</v>
      </c>
      <c r="H15" s="10">
        <v>31</v>
      </c>
      <c r="I15" s="164">
        <f>E15+F15+G15+H15</f>
        <v>160</v>
      </c>
      <c r="J15" s="10">
        <v>0</v>
      </c>
      <c r="K15" s="10">
        <v>3</v>
      </c>
      <c r="L15" s="198">
        <v>82</v>
      </c>
    </row>
    <row r="16" spans="2:12" ht="18">
      <c r="B16" s="3"/>
      <c r="C16" s="5"/>
      <c r="D16" s="5"/>
      <c r="E16" s="9"/>
      <c r="F16" s="9"/>
      <c r="G16" s="9"/>
      <c r="H16" s="9"/>
      <c r="I16" s="20"/>
      <c r="J16" s="9"/>
      <c r="K16" s="9"/>
      <c r="L16" s="9"/>
    </row>
    <row r="17" spans="2:12" ht="18">
      <c r="B17" s="3"/>
      <c r="C17" s="4" t="s">
        <v>19</v>
      </c>
      <c r="D17" s="4" t="s">
        <v>15</v>
      </c>
      <c r="E17" s="9"/>
      <c r="F17" s="9"/>
      <c r="G17" s="9"/>
      <c r="H17" s="9"/>
      <c r="I17" s="20"/>
      <c r="J17" s="9"/>
      <c r="K17" s="9"/>
      <c r="L17" s="9"/>
    </row>
    <row r="18" spans="2:12" ht="18" thickBot="1">
      <c r="B18" s="3"/>
      <c r="C18" s="3"/>
      <c r="D18" s="3"/>
      <c r="E18" s="9"/>
      <c r="F18" s="9"/>
      <c r="G18" s="9"/>
      <c r="H18" s="9"/>
      <c r="I18" s="20"/>
      <c r="J18" s="9"/>
      <c r="K18" s="9"/>
      <c r="L18" s="9"/>
    </row>
    <row r="19" spans="2:12" ht="14.25" thickBot="1">
      <c r="B19" s="94" t="s">
        <v>2</v>
      </c>
      <c r="C19" s="94" t="s">
        <v>3</v>
      </c>
      <c r="D19" s="94" t="s">
        <v>4</v>
      </c>
      <c r="E19" s="95" t="s">
        <v>5</v>
      </c>
      <c r="F19" s="95" t="s">
        <v>6</v>
      </c>
      <c r="G19" s="95" t="s">
        <v>7</v>
      </c>
      <c r="H19" s="95" t="s">
        <v>8</v>
      </c>
      <c r="I19" s="95" t="s">
        <v>9</v>
      </c>
      <c r="J19" s="95">
        <v>9</v>
      </c>
      <c r="K19" s="95">
        <v>8</v>
      </c>
      <c r="L19" s="96">
        <v>0</v>
      </c>
    </row>
    <row r="20" spans="2:12" ht="15" customHeight="1">
      <c r="B20" s="112">
        <v>1</v>
      </c>
      <c r="C20" s="154" t="s">
        <v>108</v>
      </c>
      <c r="D20" s="154" t="s">
        <v>47</v>
      </c>
      <c r="E20" s="175">
        <v>164</v>
      </c>
      <c r="F20" s="175">
        <v>164</v>
      </c>
      <c r="G20" s="175">
        <v>162</v>
      </c>
      <c r="H20" s="175">
        <v>161</v>
      </c>
      <c r="I20" s="175">
        <f>H20+G20+F20+E20</f>
        <v>651</v>
      </c>
      <c r="J20" s="175">
        <v>7</v>
      </c>
      <c r="K20" s="175">
        <v>15</v>
      </c>
      <c r="L20" s="205">
        <v>0</v>
      </c>
    </row>
    <row r="21" spans="2:12" ht="15" customHeight="1">
      <c r="B21" s="110">
        <v>2</v>
      </c>
      <c r="C21" s="155" t="s">
        <v>26</v>
      </c>
      <c r="D21" s="155" t="s">
        <v>10</v>
      </c>
      <c r="E21" s="12">
        <v>163</v>
      </c>
      <c r="F21" s="12">
        <v>164</v>
      </c>
      <c r="G21" s="12">
        <v>164</v>
      </c>
      <c r="H21" s="12">
        <v>157</v>
      </c>
      <c r="I21" s="12">
        <f>H21+G21+F21+E21</f>
        <v>648</v>
      </c>
      <c r="J21" s="12">
        <v>5</v>
      </c>
      <c r="K21" s="12">
        <v>13</v>
      </c>
      <c r="L21" s="156">
        <v>0</v>
      </c>
    </row>
    <row r="22" spans="2:12" ht="15" customHeight="1">
      <c r="B22" s="110">
        <v>3</v>
      </c>
      <c r="C22" s="145" t="s">
        <v>118</v>
      </c>
      <c r="D22" s="145" t="s">
        <v>119</v>
      </c>
      <c r="E22" s="37">
        <v>179</v>
      </c>
      <c r="F22" s="37">
        <v>175</v>
      </c>
      <c r="G22" s="37">
        <v>137</v>
      </c>
      <c r="H22" s="37">
        <v>147</v>
      </c>
      <c r="I22" s="12">
        <f>H22+G22+F22+E22</f>
        <v>638</v>
      </c>
      <c r="J22" s="37">
        <v>7</v>
      </c>
      <c r="K22" s="37">
        <v>12</v>
      </c>
      <c r="L22" s="82">
        <v>1</v>
      </c>
    </row>
    <row r="23" spans="2:12" ht="15">
      <c r="B23" s="110">
        <v>4</v>
      </c>
      <c r="C23" s="145" t="s">
        <v>61</v>
      </c>
      <c r="D23" s="145" t="s">
        <v>77</v>
      </c>
      <c r="E23" s="37">
        <v>158</v>
      </c>
      <c r="F23" s="37">
        <v>158</v>
      </c>
      <c r="G23" s="37">
        <v>164</v>
      </c>
      <c r="H23" s="37">
        <v>157</v>
      </c>
      <c r="I23" s="12">
        <f>H23+G23+F23+E23</f>
        <v>637</v>
      </c>
      <c r="J23" s="37">
        <v>4</v>
      </c>
      <c r="K23" s="37">
        <v>12</v>
      </c>
      <c r="L23" s="82">
        <v>1</v>
      </c>
    </row>
    <row r="24" spans="2:12" ht="15">
      <c r="B24" s="110">
        <v>5</v>
      </c>
      <c r="C24" s="144" t="s">
        <v>34</v>
      </c>
      <c r="D24" s="153" t="s">
        <v>16</v>
      </c>
      <c r="E24" s="41">
        <v>150</v>
      </c>
      <c r="F24" s="41">
        <v>155</v>
      </c>
      <c r="G24" s="41">
        <v>157</v>
      </c>
      <c r="H24" s="41">
        <v>174</v>
      </c>
      <c r="I24" s="38">
        <f>H24+G24+F24+E24</f>
        <v>636</v>
      </c>
      <c r="J24" s="41">
        <v>5</v>
      </c>
      <c r="K24" s="41">
        <v>5</v>
      </c>
      <c r="L24" s="114">
        <v>1</v>
      </c>
    </row>
    <row r="25" spans="2:12" ht="15">
      <c r="B25" s="31">
        <v>6</v>
      </c>
      <c r="C25" s="6" t="s">
        <v>105</v>
      </c>
      <c r="D25" s="6" t="s">
        <v>35</v>
      </c>
      <c r="E25" s="10">
        <v>160</v>
      </c>
      <c r="F25" s="10">
        <v>160</v>
      </c>
      <c r="G25" s="10">
        <v>147</v>
      </c>
      <c r="H25" s="10">
        <v>149</v>
      </c>
      <c r="I25" s="12">
        <f>H25+G25+F25+E25</f>
        <v>616</v>
      </c>
      <c r="J25" s="10">
        <v>3</v>
      </c>
      <c r="K25" s="10">
        <v>13</v>
      </c>
      <c r="L25" s="35">
        <v>2</v>
      </c>
    </row>
    <row r="26" spans="2:12" ht="15">
      <c r="B26" s="31">
        <v>7</v>
      </c>
      <c r="C26" s="36" t="s">
        <v>104</v>
      </c>
      <c r="D26" s="6" t="s">
        <v>16</v>
      </c>
      <c r="E26" s="10">
        <v>156</v>
      </c>
      <c r="F26" s="10">
        <v>152</v>
      </c>
      <c r="G26" s="10">
        <v>150</v>
      </c>
      <c r="H26" s="10">
        <v>124</v>
      </c>
      <c r="I26" s="12">
        <f>H26+G26+F26+E26</f>
        <v>582</v>
      </c>
      <c r="J26" s="10">
        <v>4</v>
      </c>
      <c r="K26" s="10">
        <v>5</v>
      </c>
      <c r="L26" s="35">
        <v>0</v>
      </c>
    </row>
    <row r="27" spans="2:12" ht="15" customHeight="1">
      <c r="B27" s="31">
        <v>8</v>
      </c>
      <c r="C27" s="40" t="s">
        <v>59</v>
      </c>
      <c r="D27" s="40" t="s">
        <v>60</v>
      </c>
      <c r="E27" s="80">
        <v>150</v>
      </c>
      <c r="F27" s="80">
        <v>135</v>
      </c>
      <c r="G27" s="80">
        <v>135</v>
      </c>
      <c r="H27" s="80">
        <v>140</v>
      </c>
      <c r="I27" s="38">
        <f>H27+G27+F27+E27</f>
        <v>560</v>
      </c>
      <c r="J27" s="80">
        <v>2</v>
      </c>
      <c r="K27" s="80">
        <v>6</v>
      </c>
      <c r="L27" s="81">
        <v>2</v>
      </c>
    </row>
    <row r="28" spans="2:12" ht="15">
      <c r="B28" s="33">
        <v>9</v>
      </c>
      <c r="C28" s="6" t="s">
        <v>106</v>
      </c>
      <c r="D28" s="7" t="s">
        <v>35</v>
      </c>
      <c r="E28" s="10">
        <v>148</v>
      </c>
      <c r="F28" s="10">
        <v>123</v>
      </c>
      <c r="G28" s="10">
        <v>141</v>
      </c>
      <c r="H28" s="10">
        <v>146</v>
      </c>
      <c r="I28" s="12">
        <f>H28+G28+F28+E28</f>
        <v>558</v>
      </c>
      <c r="J28" s="10">
        <v>9</v>
      </c>
      <c r="K28" s="10">
        <v>10</v>
      </c>
      <c r="L28" s="35">
        <v>4</v>
      </c>
    </row>
    <row r="29" spans="2:12" ht="15.75" thickBot="1">
      <c r="B29" s="108">
        <v>10</v>
      </c>
      <c r="C29" s="52" t="s">
        <v>22</v>
      </c>
      <c r="D29" s="6" t="s">
        <v>16</v>
      </c>
      <c r="E29" s="10">
        <v>147</v>
      </c>
      <c r="F29" s="10">
        <v>129</v>
      </c>
      <c r="G29" s="10">
        <v>125</v>
      </c>
      <c r="H29" s="10">
        <v>139</v>
      </c>
      <c r="I29" s="37">
        <f>H29+G29+F29+E29</f>
        <v>540</v>
      </c>
      <c r="J29" s="37">
        <v>1</v>
      </c>
      <c r="K29" s="37">
        <v>10</v>
      </c>
      <c r="L29" s="82">
        <v>4</v>
      </c>
    </row>
    <row r="30" spans="2:12" ht="15" customHeight="1">
      <c r="B30" s="142">
        <v>11</v>
      </c>
      <c r="C30" s="7" t="s">
        <v>117</v>
      </c>
      <c r="D30" s="6" t="s">
        <v>13</v>
      </c>
      <c r="E30" s="10">
        <v>105</v>
      </c>
      <c r="F30" s="10">
        <v>146</v>
      </c>
      <c r="G30" s="10">
        <v>139</v>
      </c>
      <c r="H30" s="10">
        <v>121</v>
      </c>
      <c r="I30" s="12">
        <f>H30+G30+F30+E30</f>
        <v>511</v>
      </c>
      <c r="J30" s="10">
        <v>1</v>
      </c>
      <c r="K30" s="10">
        <v>8</v>
      </c>
      <c r="L30" s="35">
        <v>10</v>
      </c>
    </row>
    <row r="31" spans="2:12" ht="15" customHeight="1">
      <c r="B31" s="31">
        <v>12</v>
      </c>
      <c r="C31" s="58" t="s">
        <v>23</v>
      </c>
      <c r="D31" s="6" t="s">
        <v>13</v>
      </c>
      <c r="E31" s="10">
        <v>106</v>
      </c>
      <c r="F31" s="10">
        <v>99</v>
      </c>
      <c r="G31" s="10">
        <v>132</v>
      </c>
      <c r="H31" s="10">
        <v>152</v>
      </c>
      <c r="I31" s="37">
        <f>H31+G31+F31+E31</f>
        <v>489</v>
      </c>
      <c r="J31" s="10">
        <v>4</v>
      </c>
      <c r="K31" s="10">
        <v>8</v>
      </c>
      <c r="L31" s="35">
        <v>11</v>
      </c>
    </row>
    <row r="32" spans="2:12" ht="15">
      <c r="B32" s="111">
        <v>13</v>
      </c>
      <c r="C32" s="40" t="s">
        <v>103</v>
      </c>
      <c r="D32" s="6" t="s">
        <v>72</v>
      </c>
      <c r="E32" s="80">
        <v>124</v>
      </c>
      <c r="F32" s="80">
        <v>120</v>
      </c>
      <c r="G32" s="80">
        <v>108</v>
      </c>
      <c r="H32" s="80">
        <v>118</v>
      </c>
      <c r="I32" s="41">
        <f>H32+G32+F32+E32</f>
        <v>470</v>
      </c>
      <c r="J32" s="41">
        <v>4</v>
      </c>
      <c r="K32" s="41">
        <v>4</v>
      </c>
      <c r="L32" s="114">
        <v>13</v>
      </c>
    </row>
    <row r="33" spans="2:12" ht="15">
      <c r="B33" s="29">
        <v>14</v>
      </c>
      <c r="C33" s="52" t="s">
        <v>51</v>
      </c>
      <c r="D33" s="52" t="s">
        <v>62</v>
      </c>
      <c r="E33" s="59">
        <v>110</v>
      </c>
      <c r="F33" s="59">
        <v>126</v>
      </c>
      <c r="G33" s="59">
        <v>116</v>
      </c>
      <c r="H33" s="59">
        <v>98</v>
      </c>
      <c r="I33" s="60">
        <f>H33+G33+F33+E33</f>
        <v>450</v>
      </c>
      <c r="J33" s="59">
        <v>0</v>
      </c>
      <c r="K33" s="59">
        <v>6</v>
      </c>
      <c r="L33" s="59">
        <v>16</v>
      </c>
    </row>
    <row r="34" spans="2:12" ht="15">
      <c r="B34" s="29">
        <v>15</v>
      </c>
      <c r="C34" s="52" t="s">
        <v>107</v>
      </c>
      <c r="D34" s="52" t="s">
        <v>98</v>
      </c>
      <c r="E34" s="59">
        <v>42</v>
      </c>
      <c r="F34" s="59">
        <v>31</v>
      </c>
      <c r="G34" s="59">
        <v>76</v>
      </c>
      <c r="H34" s="59">
        <v>70</v>
      </c>
      <c r="I34" s="60">
        <v>219</v>
      </c>
      <c r="J34" s="59">
        <v>0</v>
      </c>
      <c r="K34" s="59">
        <v>3</v>
      </c>
      <c r="L34" s="59">
        <v>62</v>
      </c>
    </row>
    <row r="35" spans="2:12" ht="15">
      <c r="B35" s="29">
        <v>16</v>
      </c>
      <c r="C35" s="161" t="s">
        <v>65</v>
      </c>
      <c r="D35" s="52" t="s">
        <v>13</v>
      </c>
      <c r="E35" s="162">
        <v>44</v>
      </c>
      <c r="F35" s="162">
        <v>47</v>
      </c>
      <c r="G35" s="162">
        <v>55</v>
      </c>
      <c r="H35" s="162">
        <v>60</v>
      </c>
      <c r="I35" s="163">
        <f>SUM(E35:H35)</f>
        <v>206</v>
      </c>
      <c r="J35" s="162">
        <v>0</v>
      </c>
      <c r="K35" s="162">
        <v>2</v>
      </c>
      <c r="L35" s="162">
        <v>66</v>
      </c>
    </row>
    <row r="36" spans="2:12" ht="18">
      <c r="B36" s="3"/>
      <c r="C36" s="5"/>
      <c r="D36" s="5"/>
      <c r="E36" s="9"/>
      <c r="F36" s="9"/>
      <c r="G36" s="9"/>
      <c r="H36" s="9"/>
      <c r="I36" s="20"/>
      <c r="J36" s="9"/>
      <c r="K36" s="9"/>
      <c r="L36" s="9"/>
    </row>
    <row r="37" spans="2:12" ht="15.75" customHeight="1">
      <c r="B37" s="4"/>
      <c r="C37" s="4" t="s">
        <v>19</v>
      </c>
      <c r="D37" s="4" t="s">
        <v>18</v>
      </c>
      <c r="E37" s="9"/>
      <c r="F37" s="9"/>
      <c r="G37" s="9"/>
      <c r="H37" s="9"/>
      <c r="I37" s="20"/>
      <c r="J37" s="9"/>
      <c r="K37" s="9"/>
      <c r="L37" s="9"/>
    </row>
    <row r="38" spans="2:12" ht="18" thickBot="1">
      <c r="B38" s="3"/>
      <c r="C38" s="3"/>
      <c r="D38" s="3"/>
      <c r="E38" s="9"/>
      <c r="F38" s="9"/>
      <c r="G38" s="9"/>
      <c r="H38" s="9"/>
      <c r="I38" s="20"/>
      <c r="J38" s="9"/>
      <c r="K38" s="9"/>
      <c r="L38" s="9"/>
    </row>
    <row r="39" spans="2:12" ht="14.25" thickBot="1">
      <c r="B39" s="78" t="s">
        <v>2</v>
      </c>
      <c r="C39" s="78" t="s">
        <v>3</v>
      </c>
      <c r="D39" s="78" t="s">
        <v>4</v>
      </c>
      <c r="E39" s="79" t="s">
        <v>5</v>
      </c>
      <c r="F39" s="79" t="s">
        <v>6</v>
      </c>
      <c r="G39" s="79" t="s">
        <v>7</v>
      </c>
      <c r="H39" s="86" t="s">
        <v>8</v>
      </c>
      <c r="I39" s="79" t="s">
        <v>9</v>
      </c>
      <c r="J39" s="79">
        <v>9</v>
      </c>
      <c r="K39" s="79">
        <v>8</v>
      </c>
      <c r="L39" s="79">
        <v>0</v>
      </c>
    </row>
    <row r="40" spans="2:12" ht="15">
      <c r="B40" s="105">
        <v>1</v>
      </c>
      <c r="C40" s="195" t="s">
        <v>46</v>
      </c>
      <c r="D40" s="145" t="s">
        <v>13</v>
      </c>
      <c r="E40" s="11">
        <v>176</v>
      </c>
      <c r="F40" s="11">
        <v>180</v>
      </c>
      <c r="G40" s="11">
        <v>185</v>
      </c>
      <c r="H40" s="12">
        <v>181</v>
      </c>
      <c r="I40" s="39">
        <f>H40+G40+F40+E40</f>
        <v>722</v>
      </c>
      <c r="J40" s="11">
        <v>9</v>
      </c>
      <c r="K40" s="11">
        <v>17</v>
      </c>
      <c r="L40" s="178">
        <v>0</v>
      </c>
    </row>
    <row r="41" spans="2:12" ht="15" customHeight="1">
      <c r="B41" s="106">
        <v>2</v>
      </c>
      <c r="C41" s="196" t="s">
        <v>111</v>
      </c>
      <c r="D41" s="157" t="s">
        <v>77</v>
      </c>
      <c r="E41" s="41">
        <v>179</v>
      </c>
      <c r="F41" s="41">
        <v>160</v>
      </c>
      <c r="G41" s="41">
        <v>158</v>
      </c>
      <c r="H41" s="41">
        <v>171</v>
      </c>
      <c r="I41" s="39">
        <f>H41+G41+F41+E41</f>
        <v>668</v>
      </c>
      <c r="J41" s="204">
        <v>14</v>
      </c>
      <c r="K41" s="41">
        <v>8</v>
      </c>
      <c r="L41" s="114">
        <v>1</v>
      </c>
    </row>
    <row r="42" spans="2:12" ht="15" customHeight="1">
      <c r="B42" s="106">
        <v>3</v>
      </c>
      <c r="C42" s="176" t="s">
        <v>63</v>
      </c>
      <c r="D42" s="145" t="s">
        <v>35</v>
      </c>
      <c r="E42" s="37">
        <v>187</v>
      </c>
      <c r="F42" s="37">
        <v>149</v>
      </c>
      <c r="G42" s="37">
        <v>165</v>
      </c>
      <c r="H42" s="37">
        <v>166</v>
      </c>
      <c r="I42" s="39">
        <f>H42+G42+F42+E42</f>
        <v>667</v>
      </c>
      <c r="J42" s="37">
        <v>7</v>
      </c>
      <c r="K42" s="37">
        <v>13</v>
      </c>
      <c r="L42" s="82">
        <v>0</v>
      </c>
    </row>
    <row r="43" spans="2:12" ht="15" customHeight="1">
      <c r="B43" s="106">
        <v>4</v>
      </c>
      <c r="C43" s="176" t="s">
        <v>66</v>
      </c>
      <c r="D43" s="145" t="s">
        <v>85</v>
      </c>
      <c r="E43" s="37">
        <v>170</v>
      </c>
      <c r="F43" s="37">
        <v>144</v>
      </c>
      <c r="G43" s="37">
        <v>175</v>
      </c>
      <c r="H43" s="37">
        <v>167</v>
      </c>
      <c r="I43" s="39">
        <f>H43+G43+F43+E43</f>
        <v>656</v>
      </c>
      <c r="J43" s="37">
        <v>8</v>
      </c>
      <c r="K43" s="37">
        <v>15</v>
      </c>
      <c r="L43" s="82">
        <v>1</v>
      </c>
    </row>
    <row r="44" spans="2:12" ht="15">
      <c r="B44" s="106">
        <v>5</v>
      </c>
      <c r="C44" s="189" t="s">
        <v>24</v>
      </c>
      <c r="D44" s="147" t="s">
        <v>16</v>
      </c>
      <c r="E44" s="60">
        <v>154</v>
      </c>
      <c r="F44" s="60">
        <v>169</v>
      </c>
      <c r="G44" s="60">
        <v>154</v>
      </c>
      <c r="H44" s="60">
        <v>159</v>
      </c>
      <c r="I44" s="39">
        <f>H44+G44+F44+E44</f>
        <v>636</v>
      </c>
      <c r="J44" s="60">
        <v>6</v>
      </c>
      <c r="K44" s="60">
        <v>14</v>
      </c>
      <c r="L44" s="129">
        <v>1</v>
      </c>
    </row>
    <row r="45" spans="2:12" ht="15">
      <c r="B45" s="83">
        <v>6</v>
      </c>
      <c r="C45" s="173" t="s">
        <v>112</v>
      </c>
      <c r="D45" s="52" t="s">
        <v>16</v>
      </c>
      <c r="E45" s="174">
        <v>157</v>
      </c>
      <c r="F45" s="174">
        <v>146</v>
      </c>
      <c r="G45" s="174">
        <v>164</v>
      </c>
      <c r="H45" s="174">
        <v>162</v>
      </c>
      <c r="I45" s="39">
        <f>H45+G45+F45+E45</f>
        <v>629</v>
      </c>
      <c r="J45" s="163">
        <v>7</v>
      </c>
      <c r="K45" s="163">
        <v>13</v>
      </c>
      <c r="L45" s="179">
        <v>2</v>
      </c>
    </row>
    <row r="46" spans="2:12" ht="15">
      <c r="B46" s="83">
        <v>7</v>
      </c>
      <c r="C46" s="29" t="s">
        <v>115</v>
      </c>
      <c r="D46" s="52" t="s">
        <v>72</v>
      </c>
      <c r="E46" s="59">
        <v>128</v>
      </c>
      <c r="F46" s="59">
        <v>174</v>
      </c>
      <c r="G46" s="59">
        <v>141</v>
      </c>
      <c r="H46" s="59">
        <v>169</v>
      </c>
      <c r="I46" s="39">
        <f>H46+G46+F46+E46</f>
        <v>612</v>
      </c>
      <c r="J46" s="59">
        <v>10</v>
      </c>
      <c r="K46" s="59">
        <v>8</v>
      </c>
      <c r="L46" s="85">
        <v>3</v>
      </c>
    </row>
    <row r="47" spans="2:12" ht="15">
      <c r="B47" s="83">
        <v>8</v>
      </c>
      <c r="C47" s="29" t="s">
        <v>120</v>
      </c>
      <c r="D47" s="52" t="s">
        <v>77</v>
      </c>
      <c r="E47" s="59">
        <v>149</v>
      </c>
      <c r="F47" s="59">
        <v>146</v>
      </c>
      <c r="G47" s="59">
        <v>151</v>
      </c>
      <c r="H47" s="59">
        <v>158</v>
      </c>
      <c r="I47" s="39">
        <f>H47+G47+F47+E47</f>
        <v>604</v>
      </c>
      <c r="J47" s="59">
        <v>6</v>
      </c>
      <c r="K47" s="59">
        <v>13</v>
      </c>
      <c r="L47" s="85">
        <v>3</v>
      </c>
    </row>
    <row r="48" spans="2:12" ht="15">
      <c r="B48" s="119">
        <v>9</v>
      </c>
      <c r="C48" s="120" t="s">
        <v>48</v>
      </c>
      <c r="D48" s="6" t="s">
        <v>47</v>
      </c>
      <c r="E48" s="121">
        <v>106</v>
      </c>
      <c r="F48" s="121">
        <v>118</v>
      </c>
      <c r="G48" s="121">
        <v>132</v>
      </c>
      <c r="H48" s="121">
        <v>143</v>
      </c>
      <c r="I48" s="39">
        <f>H48+G48+F48+E48</f>
        <v>499</v>
      </c>
      <c r="J48" s="121">
        <v>1</v>
      </c>
      <c r="K48" s="121">
        <v>9</v>
      </c>
      <c r="L48" s="122">
        <v>10</v>
      </c>
    </row>
    <row r="49" spans="2:12" ht="15">
      <c r="B49" s="119">
        <v>10</v>
      </c>
      <c r="C49" s="120" t="s">
        <v>113</v>
      </c>
      <c r="D49" s="102" t="s">
        <v>114</v>
      </c>
      <c r="E49" s="121">
        <v>71</v>
      </c>
      <c r="F49" s="121">
        <v>120</v>
      </c>
      <c r="G49" s="121">
        <v>145</v>
      </c>
      <c r="H49" s="121">
        <v>134</v>
      </c>
      <c r="I49" s="39">
        <f>H49+G49+F49+E49</f>
        <v>470</v>
      </c>
      <c r="J49" s="121">
        <v>3</v>
      </c>
      <c r="K49" s="121">
        <v>6</v>
      </c>
      <c r="L49" s="122">
        <v>18</v>
      </c>
    </row>
    <row r="50" spans="2:12" ht="15">
      <c r="B50" s="119">
        <v>11</v>
      </c>
      <c r="C50" s="123" t="s">
        <v>116</v>
      </c>
      <c r="D50" s="123" t="s">
        <v>11</v>
      </c>
      <c r="E50" s="127">
        <v>97</v>
      </c>
      <c r="F50" s="127">
        <v>78</v>
      </c>
      <c r="G50" s="127">
        <v>106</v>
      </c>
      <c r="H50" s="127">
        <v>146</v>
      </c>
      <c r="I50" s="39">
        <f>H50+G50+F50+E50</f>
        <v>427</v>
      </c>
      <c r="J50" s="127">
        <v>0</v>
      </c>
      <c r="K50" s="127">
        <v>10</v>
      </c>
      <c r="L50" s="128">
        <v>20</v>
      </c>
    </row>
    <row r="51" spans="2:12" ht="15.75" thickBot="1">
      <c r="B51" s="84">
        <v>12</v>
      </c>
      <c r="C51" s="48" t="s">
        <v>109</v>
      </c>
      <c r="D51" s="48" t="s">
        <v>110</v>
      </c>
      <c r="E51" s="197">
        <v>105</v>
      </c>
      <c r="F51" s="197">
        <v>86</v>
      </c>
      <c r="G51" s="197">
        <v>115</v>
      </c>
      <c r="H51" s="197">
        <v>112</v>
      </c>
      <c r="I51" s="39">
        <f>H51+G51+F51+E51</f>
        <v>418</v>
      </c>
      <c r="J51" s="177">
        <v>2</v>
      </c>
      <c r="K51" s="177">
        <v>9</v>
      </c>
      <c r="L51" s="180">
        <v>23</v>
      </c>
    </row>
    <row r="52" ht="15.75" customHeight="1"/>
    <row r="53" ht="13.5">
      <c r="F53" s="23" t="s">
        <v>29</v>
      </c>
    </row>
    <row r="54" spans="7:10" ht="13.5">
      <c r="G54" s="158"/>
      <c r="H54" s="158"/>
      <c r="I54" s="158"/>
      <c r="J54" s="16"/>
    </row>
    <row r="55" spans="6:10" ht="13.5">
      <c r="F55" s="23" t="s">
        <v>73</v>
      </c>
      <c r="H55" s="16"/>
      <c r="I55" s="16"/>
      <c r="J55" s="16"/>
    </row>
    <row r="56" spans="6:10" ht="13.5">
      <c r="F56" s="167"/>
      <c r="G56" s="167"/>
      <c r="H56" s="167"/>
      <c r="I56" s="167"/>
      <c r="J56" s="16"/>
    </row>
  </sheetData>
  <sheetProtection/>
  <mergeCells count="3">
    <mergeCell ref="D1:L1"/>
    <mergeCell ref="F56:I56"/>
    <mergeCell ref="C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="112" zoomScaleNormal="112" zoomScalePageLayoutView="0" workbookViewId="0" topLeftCell="A23">
      <selection activeCell="H23" sqref="H23"/>
    </sheetView>
  </sheetViews>
  <sheetFormatPr defaultColWidth="9.140625" defaultRowHeight="15"/>
  <cols>
    <col min="1" max="1" width="5.421875" style="0" customWidth="1"/>
    <col min="2" max="2" width="35.00390625" style="0" bestFit="1" customWidth="1"/>
    <col min="3" max="3" width="9.7109375" style="0" bestFit="1" customWidth="1"/>
    <col min="4" max="4" width="31.28125" style="0" bestFit="1" customWidth="1"/>
    <col min="5" max="5" width="14.7109375" style="0" customWidth="1"/>
    <col min="6" max="6" width="11.8515625" style="0" customWidth="1"/>
  </cols>
  <sheetData>
    <row r="1" spans="1:6" ht="15">
      <c r="A1" s="169"/>
      <c r="B1" s="169"/>
      <c r="C1" s="169"/>
      <c r="D1" s="169"/>
      <c r="E1" s="169"/>
      <c r="F1" s="169"/>
    </row>
    <row r="2" spans="1:6" ht="39.75" customHeight="1">
      <c r="A2" s="169"/>
      <c r="B2" s="169"/>
      <c r="C2" s="169"/>
      <c r="D2" s="169"/>
      <c r="E2" s="169"/>
      <c r="F2" s="169"/>
    </row>
    <row r="3" spans="2:16" ht="104.25" customHeight="1">
      <c r="B3" s="166" t="s">
        <v>74</v>
      </c>
      <c r="C3" s="166"/>
      <c r="D3" s="166"/>
      <c r="E3" s="166"/>
      <c r="F3" s="166"/>
      <c r="G3" s="166"/>
      <c r="H3" s="28"/>
      <c r="I3" s="28"/>
      <c r="J3" s="28"/>
      <c r="K3" s="28"/>
      <c r="L3" s="28"/>
      <c r="M3" s="28"/>
      <c r="N3" s="28"/>
      <c r="O3" s="28"/>
      <c r="P3" s="28"/>
    </row>
    <row r="4" spans="2:16" ht="30" customHeight="1">
      <c r="B4" s="166" t="s">
        <v>36</v>
      </c>
      <c r="C4" s="166"/>
      <c r="D4" s="166"/>
      <c r="E4" s="166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8" ht="30" customHeight="1">
      <c r="B5" s="24"/>
      <c r="C5" s="166"/>
      <c r="D5" s="166"/>
      <c r="E5" s="24"/>
      <c r="F5" s="24"/>
      <c r="G5" s="24"/>
      <c r="H5" s="24"/>
    </row>
    <row r="7" spans="1:6" ht="18.75" thickBot="1">
      <c r="A7" s="25"/>
      <c r="B7" s="25"/>
      <c r="C7" s="25"/>
      <c r="D7" s="25"/>
      <c r="E7" s="25"/>
      <c r="F7" s="25"/>
    </row>
    <row r="8" spans="1:7" ht="18.75" thickBot="1">
      <c r="A8" s="63" t="s">
        <v>2</v>
      </c>
      <c r="B8" s="64" t="s">
        <v>28</v>
      </c>
      <c r="C8" s="64" t="s">
        <v>27</v>
      </c>
      <c r="D8" s="64" t="s">
        <v>28</v>
      </c>
      <c r="E8" s="64" t="s">
        <v>27</v>
      </c>
      <c r="F8" s="139" t="s">
        <v>9</v>
      </c>
      <c r="G8" s="160" t="s">
        <v>64</v>
      </c>
    </row>
    <row r="9" spans="1:7" ht="18">
      <c r="A9" s="62">
        <v>1</v>
      </c>
      <c r="B9" s="65" t="s">
        <v>121</v>
      </c>
      <c r="C9" s="66">
        <v>625</v>
      </c>
      <c r="D9" s="67" t="s">
        <v>122</v>
      </c>
      <c r="E9" s="66">
        <v>470</v>
      </c>
      <c r="F9" s="140">
        <f>SUM(C9,E9)</f>
        <v>1095</v>
      </c>
      <c r="G9" s="159">
        <v>13</v>
      </c>
    </row>
    <row r="10" spans="1:7" ht="18">
      <c r="A10" s="27">
        <v>2</v>
      </c>
      <c r="B10" s="34" t="s">
        <v>123</v>
      </c>
      <c r="C10" s="26">
        <v>273</v>
      </c>
      <c r="D10" s="34" t="s">
        <v>124</v>
      </c>
      <c r="E10" s="26">
        <v>636</v>
      </c>
      <c r="F10" s="140">
        <f aca="true" t="shared" si="0" ref="F10:F43">SUM(C10,E10)</f>
        <v>909</v>
      </c>
      <c r="G10" s="141" t="s">
        <v>190</v>
      </c>
    </row>
    <row r="11" spans="1:7" ht="18">
      <c r="A11" s="27">
        <v>3</v>
      </c>
      <c r="B11" s="34" t="s">
        <v>125</v>
      </c>
      <c r="C11" s="26">
        <v>607</v>
      </c>
      <c r="D11" s="34" t="s">
        <v>126</v>
      </c>
      <c r="E11" s="26">
        <v>532</v>
      </c>
      <c r="F11" s="140">
        <f t="shared" si="0"/>
        <v>1139</v>
      </c>
      <c r="G11" s="141">
        <v>10</v>
      </c>
    </row>
    <row r="12" spans="1:7" ht="18">
      <c r="A12" s="27">
        <v>4</v>
      </c>
      <c r="B12" s="34" t="s">
        <v>127</v>
      </c>
      <c r="C12" s="26">
        <v>687</v>
      </c>
      <c r="D12" s="34" t="s">
        <v>128</v>
      </c>
      <c r="E12" s="26">
        <v>608</v>
      </c>
      <c r="F12" s="140">
        <f t="shared" si="0"/>
        <v>1295</v>
      </c>
      <c r="G12" s="141">
        <v>0</v>
      </c>
    </row>
    <row r="13" spans="1:7" ht="18">
      <c r="A13" s="27">
        <v>5</v>
      </c>
      <c r="B13" s="34" t="s">
        <v>129</v>
      </c>
      <c r="C13" s="26"/>
      <c r="D13" s="34" t="s">
        <v>130</v>
      </c>
      <c r="E13" s="26">
        <v>636</v>
      </c>
      <c r="F13" s="140">
        <f t="shared" si="0"/>
        <v>636</v>
      </c>
      <c r="G13" s="141">
        <v>1</v>
      </c>
    </row>
    <row r="14" spans="1:7" ht="18">
      <c r="A14" s="27">
        <v>6</v>
      </c>
      <c r="B14" s="34" t="s">
        <v>131</v>
      </c>
      <c r="C14" s="26">
        <v>598</v>
      </c>
      <c r="D14" s="34" t="s">
        <v>132</v>
      </c>
      <c r="E14" s="26">
        <v>722</v>
      </c>
      <c r="F14" s="140">
        <f t="shared" si="0"/>
        <v>1320</v>
      </c>
      <c r="G14" s="141">
        <v>0</v>
      </c>
    </row>
    <row r="15" spans="1:11" ht="18">
      <c r="A15" s="27">
        <v>7</v>
      </c>
      <c r="B15" s="34" t="s">
        <v>133</v>
      </c>
      <c r="C15" s="26">
        <v>426</v>
      </c>
      <c r="D15" s="34" t="s">
        <v>134</v>
      </c>
      <c r="E15" s="26">
        <v>160</v>
      </c>
      <c r="F15" s="140">
        <f t="shared" si="0"/>
        <v>586</v>
      </c>
      <c r="G15" s="141">
        <v>101</v>
      </c>
      <c r="K15" s="30"/>
    </row>
    <row r="16" spans="1:11" ht="18">
      <c r="A16" s="27">
        <v>8</v>
      </c>
      <c r="B16" s="34" t="s">
        <v>135</v>
      </c>
      <c r="C16" s="26">
        <v>563</v>
      </c>
      <c r="D16" s="34" t="s">
        <v>136</v>
      </c>
      <c r="E16" s="26">
        <v>582</v>
      </c>
      <c r="F16" s="140">
        <f t="shared" si="0"/>
        <v>1145</v>
      </c>
      <c r="G16" s="141">
        <v>1</v>
      </c>
      <c r="K16" s="30"/>
    </row>
    <row r="17" spans="1:11" ht="18">
      <c r="A17" s="27">
        <v>9</v>
      </c>
      <c r="B17" s="34" t="s">
        <v>137</v>
      </c>
      <c r="C17" s="26">
        <v>523</v>
      </c>
      <c r="D17" s="34" t="s">
        <v>138</v>
      </c>
      <c r="E17" s="26">
        <v>365</v>
      </c>
      <c r="F17" s="140">
        <f t="shared" si="0"/>
        <v>888</v>
      </c>
      <c r="G17" s="141">
        <v>44</v>
      </c>
      <c r="K17" s="30"/>
    </row>
    <row r="18" spans="1:7" ht="18">
      <c r="A18" s="27">
        <v>10</v>
      </c>
      <c r="B18" s="34" t="s">
        <v>139</v>
      </c>
      <c r="C18" s="26">
        <v>623</v>
      </c>
      <c r="D18" s="34" t="s">
        <v>140</v>
      </c>
      <c r="E18" s="26">
        <v>489</v>
      </c>
      <c r="F18" s="140">
        <f t="shared" si="0"/>
        <v>1112</v>
      </c>
      <c r="G18" s="141">
        <v>12</v>
      </c>
    </row>
    <row r="19" spans="1:7" ht="18">
      <c r="A19" s="26">
        <v>11</v>
      </c>
      <c r="B19" s="34" t="s">
        <v>141</v>
      </c>
      <c r="C19" s="26">
        <v>483</v>
      </c>
      <c r="D19" s="34" t="s">
        <v>142</v>
      </c>
      <c r="E19" s="26">
        <v>656</v>
      </c>
      <c r="F19" s="140">
        <f t="shared" si="0"/>
        <v>1139</v>
      </c>
      <c r="G19" s="141">
        <v>16</v>
      </c>
    </row>
    <row r="20" spans="1:7" ht="18">
      <c r="A20" s="26">
        <v>12</v>
      </c>
      <c r="B20" s="34" t="s">
        <v>143</v>
      </c>
      <c r="C20" s="26">
        <v>373</v>
      </c>
      <c r="D20" s="34" t="s">
        <v>144</v>
      </c>
      <c r="E20" s="26">
        <v>499</v>
      </c>
      <c r="F20" s="140">
        <f t="shared" si="0"/>
        <v>872</v>
      </c>
      <c r="G20" s="141">
        <v>10</v>
      </c>
    </row>
    <row r="21" spans="1:7" ht="18">
      <c r="A21" s="27">
        <v>13</v>
      </c>
      <c r="B21" s="34" t="s">
        <v>145</v>
      </c>
      <c r="C21" s="26">
        <v>622</v>
      </c>
      <c r="D21" s="34" t="s">
        <v>146</v>
      </c>
      <c r="E21" s="26">
        <v>370</v>
      </c>
      <c r="F21" s="140">
        <f t="shared" si="0"/>
        <v>992</v>
      </c>
      <c r="G21" s="141">
        <v>29</v>
      </c>
    </row>
    <row r="22" spans="1:7" ht="18">
      <c r="A22" s="27">
        <v>14</v>
      </c>
      <c r="B22" s="42" t="s">
        <v>147</v>
      </c>
      <c r="C22" s="43">
        <v>648</v>
      </c>
      <c r="D22" s="42" t="s">
        <v>148</v>
      </c>
      <c r="E22" s="43">
        <v>560</v>
      </c>
      <c r="F22" s="140">
        <f t="shared" si="0"/>
        <v>1208</v>
      </c>
      <c r="G22" s="141">
        <v>2</v>
      </c>
    </row>
    <row r="23" spans="1:7" ht="18">
      <c r="A23" s="27">
        <v>15</v>
      </c>
      <c r="B23" s="34" t="s">
        <v>149</v>
      </c>
      <c r="C23" s="26">
        <v>375</v>
      </c>
      <c r="D23" s="34" t="s">
        <v>150</v>
      </c>
      <c r="E23" s="26">
        <v>651</v>
      </c>
      <c r="F23" s="140">
        <f t="shared" si="0"/>
        <v>1026</v>
      </c>
      <c r="G23" s="141">
        <v>32</v>
      </c>
    </row>
    <row r="24" spans="1:7" ht="18">
      <c r="A24" s="27">
        <v>16</v>
      </c>
      <c r="B24" s="34" t="s">
        <v>151</v>
      </c>
      <c r="C24" s="26">
        <v>418</v>
      </c>
      <c r="D24" s="34" t="s">
        <v>152</v>
      </c>
      <c r="E24" s="26">
        <v>648</v>
      </c>
      <c r="F24" s="140">
        <f t="shared" si="0"/>
        <v>1066</v>
      </c>
      <c r="G24" s="141">
        <v>29</v>
      </c>
    </row>
    <row r="25" spans="1:7" ht="18">
      <c r="A25" s="27">
        <v>17</v>
      </c>
      <c r="B25" s="42" t="s">
        <v>153</v>
      </c>
      <c r="C25" s="43">
        <v>621</v>
      </c>
      <c r="D25" s="42" t="s">
        <v>154</v>
      </c>
      <c r="E25" s="43">
        <v>349</v>
      </c>
      <c r="F25" s="140">
        <f t="shared" si="0"/>
        <v>970</v>
      </c>
      <c r="G25" s="141">
        <v>34</v>
      </c>
    </row>
    <row r="26" spans="1:7" ht="18">
      <c r="A26" s="27">
        <v>18</v>
      </c>
      <c r="B26" s="34" t="s">
        <v>155</v>
      </c>
      <c r="C26" s="26">
        <v>333</v>
      </c>
      <c r="D26" s="34" t="s">
        <v>156</v>
      </c>
      <c r="E26" s="26">
        <v>604</v>
      </c>
      <c r="F26" s="140">
        <f t="shared" si="0"/>
        <v>937</v>
      </c>
      <c r="G26" s="141">
        <v>42</v>
      </c>
    </row>
    <row r="27" spans="1:7" ht="18">
      <c r="A27" s="27">
        <v>19</v>
      </c>
      <c r="B27" s="34" t="s">
        <v>157</v>
      </c>
      <c r="C27" s="26">
        <v>512</v>
      </c>
      <c r="D27" s="34" t="s">
        <v>158</v>
      </c>
      <c r="E27" s="26">
        <v>418</v>
      </c>
      <c r="F27" s="140">
        <f t="shared" si="0"/>
        <v>930</v>
      </c>
      <c r="G27" s="141">
        <v>34</v>
      </c>
    </row>
    <row r="28" spans="1:7" ht="18">
      <c r="A28" s="27">
        <v>20</v>
      </c>
      <c r="B28" s="34" t="s">
        <v>159</v>
      </c>
      <c r="C28" s="26">
        <v>581</v>
      </c>
      <c r="D28" s="34" t="s">
        <v>160</v>
      </c>
      <c r="E28" s="26">
        <v>612</v>
      </c>
      <c r="F28" s="140">
        <f t="shared" si="0"/>
        <v>1193</v>
      </c>
      <c r="G28" s="141">
        <v>3</v>
      </c>
    </row>
    <row r="29" spans="1:7" ht="18">
      <c r="A29" s="27">
        <v>21</v>
      </c>
      <c r="B29" s="34" t="s">
        <v>161</v>
      </c>
      <c r="C29" s="26">
        <v>626</v>
      </c>
      <c r="D29" s="34" t="s">
        <v>162</v>
      </c>
      <c r="E29" s="26">
        <v>427</v>
      </c>
      <c r="F29" s="140">
        <f t="shared" si="0"/>
        <v>1053</v>
      </c>
      <c r="G29" s="141">
        <v>23</v>
      </c>
    </row>
    <row r="30" spans="1:7" ht="18">
      <c r="A30" s="27">
        <v>22</v>
      </c>
      <c r="B30" s="34" t="s">
        <v>163</v>
      </c>
      <c r="C30" s="26">
        <v>649</v>
      </c>
      <c r="D30" s="34" t="s">
        <v>164</v>
      </c>
      <c r="E30" s="26">
        <v>667</v>
      </c>
      <c r="F30" s="140">
        <f t="shared" si="0"/>
        <v>1316</v>
      </c>
      <c r="G30" s="141">
        <v>0</v>
      </c>
    </row>
    <row r="31" spans="1:9" ht="18">
      <c r="A31" s="27">
        <v>23</v>
      </c>
      <c r="B31" s="34" t="s">
        <v>165</v>
      </c>
      <c r="C31" s="26">
        <v>372</v>
      </c>
      <c r="D31" s="34" t="s">
        <v>166</v>
      </c>
      <c r="E31" s="26">
        <v>668</v>
      </c>
      <c r="F31" s="140">
        <f t="shared" si="0"/>
        <v>1040</v>
      </c>
      <c r="G31" s="141">
        <v>28</v>
      </c>
      <c r="I31" t="s">
        <v>49</v>
      </c>
    </row>
    <row r="32" spans="1:7" ht="18">
      <c r="A32" s="27">
        <v>24</v>
      </c>
      <c r="B32" s="34" t="s">
        <v>167</v>
      </c>
      <c r="C32" s="26">
        <v>332</v>
      </c>
      <c r="D32" s="34" t="s">
        <v>168</v>
      </c>
      <c r="E32" s="26">
        <v>558</v>
      </c>
      <c r="F32" s="140">
        <f t="shared" si="0"/>
        <v>890</v>
      </c>
      <c r="G32" s="141">
        <v>41</v>
      </c>
    </row>
    <row r="33" spans="1:7" ht="18">
      <c r="A33" s="27">
        <v>25</v>
      </c>
      <c r="B33" s="34" t="s">
        <v>169</v>
      </c>
      <c r="C33" s="26">
        <v>377</v>
      </c>
      <c r="D33" s="34" t="s">
        <v>170</v>
      </c>
      <c r="E33" s="26">
        <v>638</v>
      </c>
      <c r="F33" s="140">
        <f t="shared" si="0"/>
        <v>1015</v>
      </c>
      <c r="G33" s="141">
        <v>33</v>
      </c>
    </row>
    <row r="34" spans="1:7" ht="18">
      <c r="A34" s="27">
        <v>26</v>
      </c>
      <c r="B34" s="34" t="s">
        <v>171</v>
      </c>
      <c r="C34" s="26">
        <v>614</v>
      </c>
      <c r="D34" s="34" t="s">
        <v>172</v>
      </c>
      <c r="E34" s="26">
        <v>637</v>
      </c>
      <c r="F34" s="140">
        <f t="shared" si="0"/>
        <v>1251</v>
      </c>
      <c r="G34" s="141">
        <v>3</v>
      </c>
    </row>
    <row r="35" spans="1:7" ht="18">
      <c r="A35" s="27">
        <v>27</v>
      </c>
      <c r="B35" s="34" t="s">
        <v>173</v>
      </c>
      <c r="C35" s="26">
        <v>562</v>
      </c>
      <c r="D35" s="34" t="s">
        <v>174</v>
      </c>
      <c r="E35" s="26">
        <v>540</v>
      </c>
      <c r="F35" s="140">
        <f t="shared" si="0"/>
        <v>1102</v>
      </c>
      <c r="G35" s="141">
        <v>13</v>
      </c>
    </row>
    <row r="36" spans="1:7" ht="18">
      <c r="A36" s="27">
        <v>28</v>
      </c>
      <c r="B36" s="34" t="s">
        <v>175</v>
      </c>
      <c r="C36" s="26">
        <v>541</v>
      </c>
      <c r="D36" s="34" t="s">
        <v>189</v>
      </c>
      <c r="E36" s="26">
        <v>616</v>
      </c>
      <c r="F36" s="140">
        <f t="shared" si="0"/>
        <v>1157</v>
      </c>
      <c r="G36" s="141">
        <v>11</v>
      </c>
    </row>
    <row r="37" spans="1:7" ht="18">
      <c r="A37" s="27">
        <v>29</v>
      </c>
      <c r="B37" s="34" t="s">
        <v>176</v>
      </c>
      <c r="C37" s="26">
        <v>464</v>
      </c>
      <c r="D37" s="34" t="s">
        <v>177</v>
      </c>
      <c r="E37" s="26">
        <v>511</v>
      </c>
      <c r="F37" s="140">
        <f t="shared" si="0"/>
        <v>975</v>
      </c>
      <c r="G37" s="141">
        <v>25</v>
      </c>
    </row>
    <row r="38" spans="1:7" ht="18">
      <c r="A38" s="27">
        <v>30</v>
      </c>
      <c r="B38" s="34" t="s">
        <v>178</v>
      </c>
      <c r="C38" s="26">
        <v>439</v>
      </c>
      <c r="D38" s="34" t="s">
        <v>179</v>
      </c>
      <c r="E38" s="26">
        <v>360</v>
      </c>
      <c r="F38" s="140">
        <f t="shared" si="0"/>
        <v>799</v>
      </c>
      <c r="G38" s="141">
        <v>62</v>
      </c>
    </row>
    <row r="39" spans="1:7" ht="18">
      <c r="A39" s="27">
        <v>31</v>
      </c>
      <c r="B39" s="34" t="s">
        <v>180</v>
      </c>
      <c r="C39" s="26">
        <v>472</v>
      </c>
      <c r="D39" s="34" t="s">
        <v>181</v>
      </c>
      <c r="E39" s="26">
        <v>546</v>
      </c>
      <c r="F39" s="140">
        <f t="shared" si="0"/>
        <v>1018</v>
      </c>
      <c r="G39" s="141">
        <v>19</v>
      </c>
    </row>
    <row r="40" spans="1:7" ht="18">
      <c r="A40" s="27">
        <v>32</v>
      </c>
      <c r="B40" s="34" t="s">
        <v>182</v>
      </c>
      <c r="C40" s="26">
        <v>405</v>
      </c>
      <c r="D40" s="34" t="s">
        <v>183</v>
      </c>
      <c r="E40" s="26">
        <v>470</v>
      </c>
      <c r="F40" s="140">
        <f t="shared" si="0"/>
        <v>875</v>
      </c>
      <c r="G40" s="141">
        <v>39</v>
      </c>
    </row>
    <row r="41" spans="1:7" ht="18">
      <c r="A41" s="27">
        <v>33</v>
      </c>
      <c r="B41" s="34" t="s">
        <v>184</v>
      </c>
      <c r="C41" s="26">
        <v>205</v>
      </c>
      <c r="D41" s="34" t="s">
        <v>191</v>
      </c>
      <c r="E41" s="26">
        <v>219</v>
      </c>
      <c r="F41" s="140">
        <f t="shared" si="0"/>
        <v>424</v>
      </c>
      <c r="G41" s="141">
        <v>129</v>
      </c>
    </row>
    <row r="42" spans="1:7" ht="18">
      <c r="A42" s="170">
        <v>34</v>
      </c>
      <c r="B42" s="171" t="s">
        <v>185</v>
      </c>
      <c r="C42">
        <v>626</v>
      </c>
      <c r="D42" s="171" t="s">
        <v>186</v>
      </c>
      <c r="E42" s="172">
        <v>450</v>
      </c>
      <c r="F42" s="140">
        <f t="shared" si="0"/>
        <v>1076</v>
      </c>
      <c r="G42">
        <v>20</v>
      </c>
    </row>
    <row r="43" spans="1:7" ht="18">
      <c r="A43" s="170">
        <v>35</v>
      </c>
      <c r="B43" s="171" t="s">
        <v>187</v>
      </c>
      <c r="C43" s="172">
        <v>337</v>
      </c>
      <c r="D43" s="171" t="s">
        <v>188</v>
      </c>
      <c r="E43">
        <v>629</v>
      </c>
      <c r="F43" s="140">
        <f t="shared" si="0"/>
        <v>966</v>
      </c>
      <c r="G43">
        <v>38</v>
      </c>
    </row>
    <row r="44" spans="4:7" ht="14.25">
      <c r="D44" s="97" t="s">
        <v>29</v>
      </c>
      <c r="E44" s="97"/>
      <c r="F44" s="97"/>
      <c r="G44" s="97"/>
    </row>
    <row r="45" spans="4:7" ht="14.25">
      <c r="D45" s="68"/>
      <c r="E45" s="68"/>
      <c r="F45" s="69"/>
      <c r="G45" s="69"/>
    </row>
    <row r="46" spans="4:7" ht="14.25">
      <c r="D46" s="97" t="s">
        <v>73</v>
      </c>
      <c r="E46" s="97"/>
      <c r="F46" s="97"/>
      <c r="G46" s="97"/>
    </row>
    <row r="47" spans="4:7" ht="14.25">
      <c r="D47" s="68"/>
      <c r="E47" s="68"/>
      <c r="F47" s="68"/>
      <c r="G47" s="21"/>
    </row>
  </sheetData>
  <sheetProtection/>
  <mergeCells count="4">
    <mergeCell ref="C5:D5"/>
    <mergeCell ref="B4:E4"/>
    <mergeCell ref="A1:F2"/>
    <mergeCell ref="B3:G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</dc:creator>
  <cp:keywords/>
  <dc:description/>
  <cp:lastModifiedBy>Irena Curyło</cp:lastModifiedBy>
  <cp:lastPrinted>2022-08-20T13:10:34Z</cp:lastPrinted>
  <dcterms:created xsi:type="dcterms:W3CDTF">2013-08-28T13:03:07Z</dcterms:created>
  <dcterms:modified xsi:type="dcterms:W3CDTF">2022-08-20T14:15:08Z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